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74" activeTab="1"/>
  </bookViews>
  <sheets>
    <sheet name="2020-2021-2学期候选课程申报汇总表" sheetId="1" r:id="rId1"/>
    <sheet name="2021-2022-1学期候选课程申报汇总表" sheetId="2" r:id="rId2"/>
  </sheets>
  <externalReferences>
    <externalReference r:id="rId3"/>
  </externalReferences>
  <definedNames>
    <definedName name="_xlnm._FilterDatabase" localSheetId="0" hidden="1">'2020-2021-2学期候选课程申报汇总表'!$A$5:$K$76</definedName>
    <definedName name="_xlnm._FilterDatabase" localSheetId="1" hidden="1">'2021-2022-1学期候选课程申报汇总表'!$A$1:$N$70</definedName>
  </definedNames>
  <calcPr calcId="144525"/>
</workbook>
</file>

<file path=xl/sharedStrings.xml><?xml version="1.0" encoding="utf-8"?>
<sst xmlns="http://schemas.openxmlformats.org/spreadsheetml/2006/main" count="1230" uniqueCount="351">
  <si>
    <t>2020-2021-2学期“优课优酬”候选课程申报汇总表</t>
  </si>
  <si>
    <t>学院:（部）（章）：             填表人 ：             联系电话：</t>
  </si>
  <si>
    <t>计算机</t>
  </si>
  <si>
    <t>填表人：</t>
  </si>
  <si>
    <t>赵一帆</t>
  </si>
  <si>
    <t>联系电话：86919117</t>
  </si>
  <si>
    <t>2020-2021-2学期开课门次：352</t>
  </si>
  <si>
    <t>序号</t>
  </si>
  <si>
    <t>主讲教师</t>
  </si>
  <si>
    <t>职称</t>
  </si>
  <si>
    <t>课程名称</t>
  </si>
  <si>
    <t>课程使用的网络教学平台（包括校平台、省平台、中国大学mooc平台、智慧树等）</t>
  </si>
  <si>
    <t>教务系统选课课号</t>
  </si>
  <si>
    <t>教务系统上课时间(含节次，教学周)</t>
  </si>
  <si>
    <t>学分</t>
  </si>
  <si>
    <t>人数</t>
  </si>
  <si>
    <t>课程性质</t>
  </si>
  <si>
    <t>课程类别</t>
  </si>
  <si>
    <t>学时</t>
  </si>
  <si>
    <t>类别</t>
  </si>
  <si>
    <t>周丽</t>
  </si>
  <si>
    <t>副教授</t>
  </si>
  <si>
    <t>离散数学及应用</t>
  </si>
  <si>
    <t>校平台</t>
  </si>
  <si>
    <t>(2020-2021-2)-A0505820-06068-1</t>
  </si>
  <si>
    <t>周四第3.4.5节 {第1-17周}</t>
  </si>
  <si>
    <t>专业必修</t>
  </si>
  <si>
    <t>专业基础课</t>
  </si>
  <si>
    <t>一档</t>
  </si>
  <si>
    <t>赵伟华</t>
  </si>
  <si>
    <t>操作系统（甲）</t>
  </si>
  <si>
    <t>省平台</t>
  </si>
  <si>
    <t>(2020-2021-2)-A0507050-06020-1</t>
  </si>
  <si>
    <t>周一第3,4,5{1-17}</t>
  </si>
  <si>
    <t>专业课</t>
  </si>
  <si>
    <t>操作系统课程实践</t>
  </si>
  <si>
    <t>(2020-2021-2)-S0500770-06020-1</t>
  </si>
  <si>
    <t>周四第3,4,5{1-17}</t>
  </si>
  <si>
    <t>(2020-2021-2)-A0507050-06020-2</t>
  </si>
  <si>
    <t>周一第6,7,8{1-17}</t>
  </si>
  <si>
    <t>(2020-2021-2)-S0500770-06020-2</t>
  </si>
  <si>
    <t>周五第3,4,5{1-17}</t>
  </si>
  <si>
    <t>徐翀</t>
  </si>
  <si>
    <t>数据结构（甲）</t>
  </si>
  <si>
    <t>(2020-2021-2)-A0500950-06062-1</t>
  </si>
  <si>
    <t>周一第1,2节{第1-16周};
周五第1,2节{第1-16周}</t>
  </si>
  <si>
    <t>夏一行</t>
  </si>
  <si>
    <t>讲师</t>
  </si>
  <si>
    <t>C语言程序设计</t>
  </si>
  <si>
    <t>中国大学mooc平台</t>
  </si>
  <si>
    <t>(2020-2021-2)-A0501010-40793-1</t>
  </si>
  <si>
    <t>周一6-8节，周五3-4节{第1-17周}</t>
  </si>
  <si>
    <t>公共必修</t>
  </si>
  <si>
    <t>公共基础课</t>
  </si>
  <si>
    <t>(2020-2021-2)-A0501010-40793-2</t>
  </si>
  <si>
    <t>周一3-5节，周五6-7节{第1-17周}</t>
  </si>
  <si>
    <t>彭伟民</t>
  </si>
  <si>
    <t>软件工程</t>
  </si>
  <si>
    <r>
      <rPr>
        <sz val="10"/>
        <rFont val="宋体"/>
        <charset val="134"/>
      </rPr>
      <t>校平台、Q</t>
    </r>
    <r>
      <rPr>
        <sz val="11"/>
        <color theme="1"/>
        <rFont val="宋体"/>
        <charset val="134"/>
        <scheme val="minor"/>
      </rPr>
      <t>Q群</t>
    </r>
  </si>
  <si>
    <t>(2020-2021-2)-A0501610-41573-1</t>
  </si>
  <si>
    <t>周一第1，2节{第1-17周}</t>
  </si>
  <si>
    <t>刘真</t>
  </si>
  <si>
    <t>(2020-2021-2)-S0500770-40824-1</t>
  </si>
  <si>
    <t>周四上午3,4,5{8-16}</t>
  </si>
  <si>
    <t>龚晓君</t>
  </si>
  <si>
    <t>面向对象程序设计（java）</t>
  </si>
  <si>
    <t>(2020-2021-2)-A0500820-40387-2</t>
  </si>
  <si>
    <t>周三第3-5节{第1-17周}</t>
  </si>
  <si>
    <t>学科基础课</t>
  </si>
  <si>
    <t>高飞</t>
  </si>
  <si>
    <t>创新实践2</t>
  </si>
  <si>
    <t>(2020-2021-2)-A0500782-41770-1</t>
  </si>
  <si>
    <t>周三1，2节{第1-16周}</t>
  </si>
  <si>
    <t>实践课</t>
  </si>
  <si>
    <t>创新实践1</t>
  </si>
  <si>
    <t>(2020-2021-2)-A0518781-41571-1</t>
  </si>
  <si>
    <t>周四6，7节{第1-16周}</t>
  </si>
  <si>
    <t>创新综合实践</t>
  </si>
  <si>
    <t>(2020-2021-2)-A0500790-41770-1</t>
  </si>
  <si>
    <t>周四8，9节{第1-16周}</t>
  </si>
  <si>
    <t>冯建文</t>
  </si>
  <si>
    <t>教授</t>
  </si>
  <si>
    <t>计算机组成原理（甲）</t>
  </si>
  <si>
    <t>(2020-2021-2)-A0507030-06030-1</t>
  </si>
  <si>
    <t>周一第3-5节{第1-16周}第11教研楼408</t>
  </si>
  <si>
    <t>64</t>
  </si>
  <si>
    <t>计算机组成原理课程设计（甲）</t>
  </si>
  <si>
    <t>(2020-2021-2)-S0504400-06030-1</t>
  </si>
  <si>
    <t>周三第3-5节{第1-16周}第6教研楼北412（1-7周）第1教研楼南225（8-16周）</t>
  </si>
  <si>
    <t>实践必修</t>
  </si>
  <si>
    <t>陈溪源</t>
  </si>
  <si>
    <t>离散数学1</t>
  </si>
  <si>
    <t>(2020-2021-2)-A050150s-41169-1</t>
  </si>
  <si>
    <t>周三第1,2节{第1-16周}</t>
  </si>
  <si>
    <t>(2020-2021-2)-A050150s-41169-2</t>
  </si>
  <si>
    <t>周四第3,4节{第1-16周}</t>
  </si>
  <si>
    <t>穆海伦</t>
  </si>
  <si>
    <t>(2020-2021-2)-A0501610-06049-1</t>
  </si>
  <si>
    <t>周五第3,4节{第1-16周}</t>
  </si>
  <si>
    <t>周旭</t>
  </si>
  <si>
    <t>Linux系统及应用</t>
  </si>
  <si>
    <t>(2020-2021-2)-B0505130-06018-1</t>
  </si>
  <si>
    <t>周二第10-12节{第1-16周}</t>
  </si>
  <si>
    <t>专业选修</t>
  </si>
  <si>
    <t>(2020-2021-2)-B0505130-06018-2</t>
  </si>
  <si>
    <t>周一第3,4,5节{第1-16周}</t>
  </si>
  <si>
    <t>(2020-2021-2)-B0505130-06018-3</t>
  </si>
  <si>
    <t>周一第6-8节{第1-16周}</t>
  </si>
  <si>
    <t>二档</t>
  </si>
  <si>
    <t>(2020-2021-2)-B0505130-06018-4</t>
  </si>
  <si>
    <t>周二第6-8节{第1-16周}</t>
  </si>
  <si>
    <t>秦飞巍</t>
  </si>
  <si>
    <t>(2020-2021-2)-S0500790-41577-2</t>
  </si>
  <si>
    <t>周四第10,11节{第1-16周}</t>
  </si>
  <si>
    <t>(2020-2021-2)-S0500782-41577-1</t>
  </si>
  <si>
    <t>周三第10,11节{第1-16周}</t>
  </si>
  <si>
    <t>李玉</t>
  </si>
  <si>
    <t>离散数学</t>
  </si>
  <si>
    <t>(2020-2021-2)-A0501520-42156-2</t>
  </si>
  <si>
    <t>周二第1,2节{第1-16周};
周四第3,4节{第1-16周}</t>
  </si>
  <si>
    <t>(2020-2021-2)-A0501520-42156-1</t>
  </si>
  <si>
    <t>周二第6,7节{第1-16周};
周四第1,2节{第1-16周}</t>
  </si>
  <si>
    <t>计算机科学数学基础</t>
  </si>
  <si>
    <t>(2020-2021-2)-A0505610-06068-1</t>
  </si>
  <si>
    <t>周一第1.2节  周三第3.4节{第1-17周}</t>
  </si>
  <si>
    <t>(2020-2021-2)-A0505610-06068-2</t>
  </si>
  <si>
    <t>周一第3.4节 周三第1.2节{第1-17周}</t>
  </si>
  <si>
    <t>许佳奕</t>
  </si>
  <si>
    <t>创新实践综合</t>
  </si>
  <si>
    <r>
      <rPr>
        <sz val="10"/>
        <color theme="1"/>
        <rFont val="宋体"/>
        <charset val="134"/>
      </rPr>
      <t>(2020-2021-2)-S0500790-41117</t>
    </r>
    <r>
      <rPr>
        <sz val="10"/>
        <color theme="1"/>
        <rFont val="宋体"/>
        <charset val="134"/>
      </rPr>
      <t>-1</t>
    </r>
  </si>
  <si>
    <t>周三第1，2节{第1-17周}</t>
  </si>
  <si>
    <t>计算思维</t>
  </si>
  <si>
    <t>(2020-2021-2)-A050553W-06062-1</t>
  </si>
  <si>
    <t>周五第3-5节{第1-16周}</t>
  </si>
  <si>
    <t>吴以凡</t>
  </si>
  <si>
    <t>(2020-2021-2)-S0500782-41197-1</t>
  </si>
  <si>
    <t>周三第12节{第1-16周}</t>
  </si>
  <si>
    <t>刘鹏</t>
  </si>
  <si>
    <t>工程伦理</t>
  </si>
  <si>
    <t>(2020-2021-2)-A050163s-40822-1</t>
  </si>
  <si>
    <t>周四第1,2节{第1-8周}</t>
  </si>
  <si>
    <t>马虹</t>
  </si>
  <si>
    <t>计算机组成原理（乙）</t>
  </si>
  <si>
    <t>(2020-2021-2)-A0507150-40847-1</t>
  </si>
  <si>
    <t>周二6，7，8{第1-6周}，周四第6,7，8节{第1-17周}</t>
  </si>
  <si>
    <t>计算机组成原理课程设计（乙）</t>
  </si>
  <si>
    <t>(2020-2021-2)-S0508270-40847-1</t>
  </si>
  <si>
    <t>周二第6,7，8节{第7-17周}</t>
  </si>
  <si>
    <r>
      <rPr>
        <sz val="10"/>
        <color theme="1"/>
        <rFont val="宋体"/>
        <charset val="134"/>
      </rPr>
      <t>(2020-2021-2)-S0500782-41117</t>
    </r>
    <r>
      <rPr>
        <sz val="10"/>
        <color theme="1"/>
        <rFont val="宋体"/>
        <charset val="134"/>
      </rPr>
      <t>-1</t>
    </r>
  </si>
  <si>
    <t>周三第3，4节{第1-17周}</t>
  </si>
  <si>
    <t>中国大学mooc平台、校平台</t>
  </si>
  <si>
    <t>(2020-2021-2)-A0501520-06068-1</t>
  </si>
  <si>
    <t>周一第6.7节 周四第1.2节{第1-17周}</t>
  </si>
  <si>
    <t>Android移动开发</t>
  </si>
  <si>
    <t>(2020-2021-2)-B0505120-41197-1</t>
  </si>
  <si>
    <t>周四第345节{第1-16周}</t>
  </si>
  <si>
    <t>方启明</t>
  </si>
  <si>
    <t>Python语言程序设计</t>
  </si>
  <si>
    <t>(2020-2021-2)-A0500690-41183-1</t>
  </si>
  <si>
    <t>周一第6,7节{第1-16周};周五第6,7,8节{第1-16周}</t>
  </si>
  <si>
    <t>(2020-2021-2)-A0500690-41183-2</t>
  </si>
  <si>
    <t>周一第8,9节{第1-16周};周五第3,4,5节{第1-16周}</t>
  </si>
  <si>
    <t>张善卿</t>
  </si>
  <si>
    <t>中国大学mooc</t>
  </si>
  <si>
    <t>(2020-2021-2)-A0500690-40187-1</t>
  </si>
  <si>
    <t>周四8-9节，周五3-5节</t>
  </si>
  <si>
    <t>(2020-2021-2)-A0507050-40824-2</t>
  </si>
  <si>
    <t>周三上午3,4,5{1-16}，
周四上午3,4,5{1-7}</t>
  </si>
  <si>
    <t>黄孝喜</t>
  </si>
  <si>
    <t>编译原理</t>
  </si>
  <si>
    <t>(2020-2021-2)-A0504360-41317-1</t>
  </si>
  <si>
    <t>周一第10, 11,12节{第1-17周}</t>
  </si>
  <si>
    <t>(2020-2021-2)-A0504360-41317-2</t>
  </si>
  <si>
    <t>周四第10, 11,12节{第1-17周}</t>
  </si>
  <si>
    <t>(2020-2021-2)-A0504360-41317-3</t>
  </si>
  <si>
    <t>周一第3, 4,5节{第1-17周}</t>
  </si>
  <si>
    <t>(2020-2021-2)-A0504360-41317-4</t>
  </si>
  <si>
    <t>周四第3,4,5节{第1-17周}</t>
  </si>
  <si>
    <t>(2020-2021-2)-A0501520-41169-1</t>
  </si>
  <si>
    <t>周三第3,4节{第1-16周};周四第1,2节{第1-16周}</t>
  </si>
  <si>
    <t>(2020-2021-2)-A0501520-41169-2</t>
  </si>
  <si>
    <t>周一第6,7节{第1-16周};周四第6,7节{第1-16周}</t>
  </si>
  <si>
    <t>朱素果</t>
  </si>
  <si>
    <t>数字图像处理</t>
  </si>
  <si>
    <t>（2020-2021-2）-B0504770-41870-1</t>
  </si>
  <si>
    <t>周二3-4节{第1-16周}</t>
  </si>
  <si>
    <t>程序设计课程实践</t>
  </si>
  <si>
    <t>智慧树</t>
  </si>
  <si>
    <t>(2020-2021-2)-S0508250-40847-1</t>
  </si>
  <si>
    <t>周二1-2（第1-16周）</t>
  </si>
  <si>
    <t>创新实践3</t>
  </si>
  <si>
    <t>(2020-2021-2)-A0518783-41571-1</t>
  </si>
  <si>
    <t>周五6，7节{第1-16周}</t>
  </si>
  <si>
    <t>刘庚</t>
  </si>
  <si>
    <t>(2020-2021-2)-A050163S-41632-1</t>
  </si>
  <si>
    <t>周五第1，2节{第1-8周}</t>
  </si>
  <si>
    <t>通识必修</t>
  </si>
  <si>
    <t>通识公共课</t>
  </si>
  <si>
    <t>周五第1，2节{第9-16周}</t>
  </si>
  <si>
    <t>(2020-2021-2)-S0500790-41197-1</t>
  </si>
  <si>
    <t>周四第89节{第1-16周}</t>
  </si>
  <si>
    <t>项目级思维与团队合作</t>
  </si>
  <si>
    <t>(2020-2021-2)-C0592005-06049-1</t>
  </si>
  <si>
    <t>周二第10,11节{第1-16周}</t>
  </si>
  <si>
    <t>通识选修</t>
  </si>
  <si>
    <t>数据结构</t>
  </si>
  <si>
    <t>(2020-2021-2)-A0505640-06049-1</t>
  </si>
  <si>
    <t>周二第6,7节{第1-16周};周二第8,9节{第1-16周}</t>
  </si>
  <si>
    <t>史晓颖</t>
  </si>
  <si>
    <t>(2020-2021-2)-S0500782-41638-1</t>
  </si>
  <si>
    <t>(2020-2021-2)-S0508250-40187-1</t>
  </si>
  <si>
    <t>周一6-7节</t>
  </si>
  <si>
    <t>(2020-2021-2)-S0500790-41638-1</t>
  </si>
  <si>
    <t>周三第3,4节{第1-16周}</t>
  </si>
  <si>
    <t>计算机视觉基础</t>
  </si>
  <si>
    <t>(2020-2021-2)-B0504450-41770-1</t>
  </si>
  <si>
    <t>周四10，11节{第1-16周}</t>
  </si>
  <si>
    <t>匡振中</t>
  </si>
  <si>
    <t>(2020-2021-2)-S0500782-42078-1</t>
  </si>
  <si>
    <t>龚晓君/黄彬彬</t>
  </si>
  <si>
    <t>(2020-2021-2)-A0500820-40387-1</t>
  </si>
  <si>
    <t>周四第3-5节{第1-17周}</t>
  </si>
  <si>
    <t>(2020-2021-2)-S0500790-42078-1</t>
  </si>
  <si>
    <t>周四第8，9节{第1-17周}</t>
  </si>
  <si>
    <t>人工智能导论</t>
  </si>
  <si>
    <t>（2020-2021-2）-B0504130-41870-1</t>
  </si>
  <si>
    <t>周四3-5节{第1-16周}</t>
  </si>
  <si>
    <t>计算机图形学</t>
  </si>
  <si>
    <r>
      <rPr>
        <sz val="10"/>
        <color theme="1"/>
        <rFont val="宋体"/>
        <charset val="134"/>
      </rPr>
      <t>(2020-2021-2)-B0504060-41117</t>
    </r>
    <r>
      <rPr>
        <sz val="10"/>
        <color theme="1"/>
        <rFont val="宋体"/>
        <charset val="134"/>
      </rPr>
      <t>-1</t>
    </r>
  </si>
  <si>
    <t>周五第3,4，5节{第1-17周}</t>
  </si>
  <si>
    <t>软件测试与质量保证</t>
  </si>
  <si>
    <t>(2020-2021-2)-A0509970-41632-1</t>
  </si>
  <si>
    <t>周三第10，11，12节{第1-17周}</t>
  </si>
  <si>
    <t>软件开发综合实验</t>
  </si>
  <si>
    <t>(2020-2021-2)-S0500920-41573-1</t>
  </si>
  <si>
    <t>实践环节</t>
  </si>
  <si>
    <t>陈婧</t>
  </si>
  <si>
    <t>(2020-2021-2)-A0501610-41614-1</t>
  </si>
  <si>
    <t>周四1,2节（1-16周）</t>
  </si>
  <si>
    <t>李平</t>
  </si>
  <si>
    <t>（2020-2021-2）-S0500782-41599-1</t>
  </si>
  <si>
    <t>周三第1-2节（1-17周）</t>
  </si>
  <si>
    <t>（2020-2021-2）-S0500790-41599-1</t>
  </si>
  <si>
    <t>周四第8-9节（1-17周）</t>
  </si>
  <si>
    <t>无线与移动网络</t>
  </si>
  <si>
    <t>(2020-2021-2)-B050396G-40822-1</t>
  </si>
  <si>
    <t>周三第1,2节{第1-17周}</t>
  </si>
  <si>
    <t>专业限选</t>
  </si>
  <si>
    <t>上课地点</t>
  </si>
  <si>
    <t>(2021-2022-1)-A0507050-2</t>
  </si>
  <si>
    <t>(2021-2022-1)-A0507050-3</t>
  </si>
  <si>
    <t>数字电路</t>
  </si>
  <si>
    <t>(2021-2022-1)-A0505620-1</t>
  </si>
  <si>
    <t>(2021-2022-1)-A0500950-3</t>
  </si>
  <si>
    <t>(2021-2022-1)-A0500950-4</t>
  </si>
  <si>
    <t>(2021-2022-1)-S0500770-7</t>
  </si>
  <si>
    <t>(2021-2022-1)-A0501010-23</t>
  </si>
  <si>
    <t>(2021-2022-1)-A0501010-14</t>
  </si>
  <si>
    <t>离散数学2</t>
  </si>
  <si>
    <t>(2021-2022-1)-A0507042-1</t>
  </si>
  <si>
    <t>(2021-2022-1)-A0501520-2</t>
  </si>
  <si>
    <t>(2021-2022-1)-A0506380-3</t>
  </si>
  <si>
    <t>程序设计基础</t>
  </si>
  <si>
    <t>(2021-2022-1)-A0501180-6</t>
  </si>
  <si>
    <t>学科基础</t>
  </si>
  <si>
    <t>(2021-2022-1)-A0507050-4</t>
  </si>
  <si>
    <t>(2021-2022-1)-A0507050-5</t>
  </si>
  <si>
    <t>(2021-2022-1)-B0502640-1</t>
  </si>
  <si>
    <t>(2021-2022-1)-S0500783-22</t>
  </si>
  <si>
    <t>(2021-2022-1)-S0508250-1</t>
  </si>
  <si>
    <t>(2021-2022-1)-A0501010-2</t>
  </si>
  <si>
    <t>顾晓玲</t>
  </si>
  <si>
    <t>副研究员</t>
  </si>
  <si>
    <t>(2021-2022-1)-A0501010-22</t>
  </si>
  <si>
    <t>(2021-2022-1)-S0500781-17</t>
  </si>
  <si>
    <t>(2021-2022-1)-S0500781-12</t>
  </si>
  <si>
    <t>(2021-2022-1)-S0500783-14</t>
  </si>
  <si>
    <t>数据结构课程实践</t>
  </si>
  <si>
    <t>(2021-2022-1)-S0500620-4</t>
  </si>
  <si>
    <t>(2021-2022-1)-S0500620-3</t>
  </si>
  <si>
    <t>(2021-2022-1)-S0500783-26</t>
  </si>
  <si>
    <t>张灵均</t>
  </si>
  <si>
    <t>(2021-2022-1)-S0500620-11</t>
  </si>
  <si>
    <t>第1教研楼南115</t>
  </si>
  <si>
    <t>可视计算基础</t>
  </si>
  <si>
    <t>(2021-2022-1)-B0506430-4</t>
  </si>
  <si>
    <t>机器学习与深度学习</t>
  </si>
  <si>
    <t>(2021-2022-1)-B0501860-1</t>
  </si>
  <si>
    <t>(2021-2022-1)-S0518782-5</t>
  </si>
  <si>
    <t>创新实践4</t>
  </si>
  <si>
    <t>(2021-2022-1)-S0518784-6</t>
  </si>
  <si>
    <t>程世超</t>
  </si>
  <si>
    <t>(2021-2022-1)-A0501180-14</t>
  </si>
  <si>
    <t>学科必修</t>
  </si>
  <si>
    <t>(2021-2022-1)-A0507050-6</t>
  </si>
  <si>
    <t>(2021-2022-1)-A0507050-7</t>
  </si>
  <si>
    <t>(2021-2022-1)-S0500770-6</t>
  </si>
  <si>
    <t>数字电路设计</t>
  </si>
  <si>
    <t>(2021-2022-1)-A0507980-7</t>
  </si>
  <si>
    <t>数字电路设计基础</t>
  </si>
  <si>
    <t>(2021-2022-1)-A0505810-1</t>
  </si>
  <si>
    <t>数字电路设计基础实验</t>
  </si>
  <si>
    <t>(2021-2022-1)-S0505810-1</t>
  </si>
  <si>
    <t>(2021-2022-1)-A0500950-11</t>
  </si>
  <si>
    <t>(2021-2022-1)-S0500770-2</t>
  </si>
  <si>
    <t>(2021-2022-1)-S0500770-3</t>
  </si>
  <si>
    <t>(2021-2022-1)-A0501010-27</t>
  </si>
  <si>
    <t>(2021-2022-1)-S0500781-16</t>
  </si>
  <si>
    <t>(2021-2022-1)-S0500783-10</t>
  </si>
  <si>
    <t>(2021-2022-1)-B050435G-1</t>
  </si>
  <si>
    <t>(2021-2022-1)-A050151s-3</t>
  </si>
  <si>
    <t>(2021-2022-1)-A050151s-2</t>
  </si>
  <si>
    <t>(2021-2022-1)-A050151s-1</t>
  </si>
  <si>
    <t>机器学习</t>
  </si>
  <si>
    <t>(2021-2022-1)-B051801s-1</t>
  </si>
  <si>
    <t>付晓峰</t>
  </si>
  <si>
    <t>省平台、pintia平台</t>
  </si>
  <si>
    <t>(2021-2022-1)-A0501010-18</t>
  </si>
  <si>
    <t>傅婷婷</t>
  </si>
  <si>
    <t>数据库系统原理（甲）</t>
  </si>
  <si>
    <t>(2021-2022-1)-A0507110-2</t>
  </si>
  <si>
    <t>(2021-2022-1)-A0507110-3</t>
  </si>
  <si>
    <t>(2021-2022-1)-S0500781-4</t>
  </si>
  <si>
    <t>(2021-2022-1)-S0518782-1</t>
  </si>
  <si>
    <t>计算机视觉</t>
  </si>
  <si>
    <t>(2021-2022-1)-B0518020-1</t>
  </si>
  <si>
    <t>数据库系统原理课程设计</t>
  </si>
  <si>
    <t>(2021-2022-1)-S0501440-3</t>
  </si>
  <si>
    <t>(2021-2022-1)-S0500783-8</t>
  </si>
  <si>
    <t>(2021-2022-1)-A0507041-1</t>
  </si>
  <si>
    <t xml:space="preserve">离散数学 </t>
  </si>
  <si>
    <t>(2021-2022-1)-A0506380-1</t>
  </si>
  <si>
    <t>(2021-2022-1)-A0506380-2</t>
  </si>
  <si>
    <t>c语言程序设计</t>
  </si>
  <si>
    <t>(2021-2022-1)-A0501010-17</t>
  </si>
  <si>
    <t>校平台及pintia</t>
  </si>
  <si>
    <t>(2021-2022-1)-A0501180-3</t>
  </si>
  <si>
    <t>办公自动化软件</t>
  </si>
  <si>
    <t>省平台及www.zjcai.com</t>
  </si>
  <si>
    <t>(2021-2022-1)-A0504530-2</t>
  </si>
  <si>
    <t>(2021-2022-1)-S0500781-21</t>
  </si>
  <si>
    <t>软件工程（甲）</t>
  </si>
  <si>
    <t>(2021-2022-1)-A0507190-3</t>
  </si>
  <si>
    <t>(2021-2022-1)-A0507190-5</t>
  </si>
  <si>
    <t>(2021-2022-1)-S0500783-6</t>
  </si>
  <si>
    <t>(2021-2022-1)-B0504770-4</t>
  </si>
  <si>
    <t>陆剑锋</t>
  </si>
  <si>
    <t>(2021-2022-1)-A0501010-1</t>
  </si>
  <si>
    <t>(2021-2022-1)-B0504770-3</t>
  </si>
  <si>
    <t>专业辅修</t>
  </si>
  <si>
    <t>选修课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</si>
</sst>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49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user\Downloads\&#25991;&#20214;163490296708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教学班</v>
          </cell>
          <cell r="B1" t="str">
            <v>课程代码</v>
          </cell>
          <cell r="C1" t="str">
            <v>课程</v>
          </cell>
          <cell r="D1" t="str">
            <v>学分</v>
          </cell>
          <cell r="E1" t="str">
            <v>教师工号</v>
          </cell>
          <cell r="F1" t="str">
            <v>教师</v>
          </cell>
          <cell r="G1" t="str">
            <v>任务人数</v>
          </cell>
          <cell r="H1" t="str">
            <v>已选人数</v>
          </cell>
          <cell r="I1" t="str">
            <v>扩容容量</v>
          </cell>
          <cell r="J1" t="str">
            <v>最终容量</v>
          </cell>
          <cell r="K1" t="str">
            <v>教室容量</v>
          </cell>
          <cell r="L1" t="str">
            <v>上课地点</v>
          </cell>
          <cell r="M1" t="str">
            <v>上课时间</v>
          </cell>
        </row>
        <row r="2">
          <cell r="A2" t="str">
            <v>(2021-2022-1)-A0507050-4</v>
          </cell>
          <cell r="B2" t="str">
            <v>A0507050</v>
          </cell>
          <cell r="C2" t="str">
            <v>操作系统（甲）</v>
          </cell>
          <cell r="D2" t="str">
            <v>4</v>
          </cell>
          <cell r="E2" t="str">
            <v>40824</v>
          </cell>
          <cell r="F2" t="str">
            <v>刘真</v>
          </cell>
          <cell r="G2">
            <v>32</v>
          </cell>
          <cell r="H2">
            <v>33</v>
          </cell>
          <cell r="I2">
            <v>8</v>
          </cell>
          <cell r="J2" t="str">
            <v>40</v>
          </cell>
          <cell r="K2" t="str">
            <v>40</v>
          </cell>
          <cell r="L2" t="str">
            <v>第7教研楼南217</v>
          </cell>
          <cell r="M2" t="str">
            <v>星期二第6-8节{1-17周}</v>
          </cell>
        </row>
        <row r="3">
          <cell r="A3" t="str">
            <v>(2021-2022-1)-S0500783-26</v>
          </cell>
          <cell r="B3" t="str">
            <v>S0500783</v>
          </cell>
          <cell r="C3" t="str">
            <v>创新实践3</v>
          </cell>
          <cell r="D3" t="str">
            <v>2</v>
          </cell>
          <cell r="E3" t="str">
            <v>41117</v>
          </cell>
          <cell r="F3" t="str">
            <v>许佳奕</v>
          </cell>
          <cell r="G3">
            <v>16</v>
          </cell>
          <cell r="H3">
            <v>15</v>
          </cell>
          <cell r="I3">
            <v>0</v>
          </cell>
          <cell r="J3" t="str">
            <v>16</v>
          </cell>
          <cell r="K3" t="str">
            <v>36</v>
          </cell>
          <cell r="L3" t="str">
            <v>第7教研楼南209</v>
          </cell>
          <cell r="M3" t="str">
            <v>星期三第1-2节{1-17周}</v>
          </cell>
        </row>
        <row r="4">
          <cell r="A4" t="str">
            <v>(2021-2022-1)-S0500783-22</v>
          </cell>
          <cell r="B4" t="str">
            <v>S0500783</v>
          </cell>
          <cell r="C4" t="str">
            <v>创新实践3</v>
          </cell>
          <cell r="D4" t="str">
            <v>2</v>
          </cell>
          <cell r="E4" t="str">
            <v>41197</v>
          </cell>
          <cell r="F4" t="str">
            <v>吴以凡</v>
          </cell>
          <cell r="G4">
            <v>17</v>
          </cell>
          <cell r="H4">
            <v>17</v>
          </cell>
          <cell r="I4">
            <v>0</v>
          </cell>
          <cell r="J4" t="str">
            <v>17</v>
          </cell>
          <cell r="K4" t="str">
            <v>40</v>
          </cell>
          <cell r="L4" t="str">
            <v>第7教研楼北120A</v>
          </cell>
          <cell r="M4" t="str">
            <v>星期三第1-2节{1-17周}</v>
          </cell>
        </row>
        <row r="5">
          <cell r="A5" t="str">
            <v>(2021-2022-1)-A0500950-4</v>
          </cell>
          <cell r="B5" t="str">
            <v>A0500950</v>
          </cell>
          <cell r="C5" t="str">
            <v>数据结构(甲)</v>
          </cell>
          <cell r="D5" t="str">
            <v>4</v>
          </cell>
          <cell r="E5" t="str">
            <v>06062</v>
          </cell>
          <cell r="F5" t="str">
            <v>徐翀</v>
          </cell>
          <cell r="G5">
            <v>31</v>
          </cell>
          <cell r="H5">
            <v>37</v>
          </cell>
          <cell r="I5">
            <v>5</v>
          </cell>
          <cell r="J5" t="str">
            <v>36</v>
          </cell>
          <cell r="K5" t="str">
            <v>36</v>
          </cell>
          <cell r="L5" t="str">
            <v>第7教研楼南315</v>
          </cell>
          <cell r="M5" t="str">
            <v>星期二第6-8节{1-17周}</v>
          </cell>
        </row>
        <row r="6">
          <cell r="A6" t="str">
            <v>(2021-2022-1)-A0506380-2</v>
          </cell>
          <cell r="B6" t="str">
            <v>A0506380</v>
          </cell>
          <cell r="C6" t="str">
            <v>离散数学</v>
          </cell>
          <cell r="D6" t="str">
            <v>2</v>
          </cell>
          <cell r="E6" t="str">
            <v>42156</v>
          </cell>
          <cell r="F6" t="str">
            <v>李玉</v>
          </cell>
          <cell r="G6">
            <v>40</v>
          </cell>
          <cell r="H6">
            <v>35</v>
          </cell>
          <cell r="I6">
            <v>8</v>
          </cell>
          <cell r="J6" t="str">
            <v>48</v>
          </cell>
          <cell r="K6" t="str">
            <v>48</v>
          </cell>
          <cell r="L6" t="str">
            <v>第6教研楼中113</v>
          </cell>
          <cell r="M6" t="str">
            <v>星期四第6-7节{1-17周}</v>
          </cell>
        </row>
        <row r="7">
          <cell r="A7" t="str">
            <v>(2021-2022-1)-B0518020-1</v>
          </cell>
          <cell r="B7" t="str">
            <v>B0518020</v>
          </cell>
          <cell r="C7" t="str">
            <v>计算机视觉</v>
          </cell>
          <cell r="D7" t="str">
            <v>3</v>
          </cell>
          <cell r="E7" t="str">
            <v>41770</v>
          </cell>
          <cell r="F7" t="str">
            <v>高飞</v>
          </cell>
          <cell r="G7">
            <v>64</v>
          </cell>
          <cell r="H7">
            <v>22</v>
          </cell>
          <cell r="I7">
            <v>0</v>
          </cell>
          <cell r="J7" t="str">
            <v>64</v>
          </cell>
          <cell r="K7" t="str">
            <v>50</v>
          </cell>
          <cell r="L7" t="str">
            <v>第7教研楼北508;第7教研楼北316A</v>
          </cell>
          <cell r="M7" t="str">
            <v>星期二第10-12节{1周};星期二第10-12节{2-17周}</v>
          </cell>
        </row>
        <row r="8">
          <cell r="A8" t="str">
            <v>(2021-2022-1)-A0501010-22</v>
          </cell>
          <cell r="B8" t="str">
            <v>A0501010</v>
          </cell>
          <cell r="C8" t="str">
            <v>C语言程序设计</v>
          </cell>
          <cell r="D8" t="str">
            <v>4</v>
          </cell>
          <cell r="E8" t="str">
            <v>42226</v>
          </cell>
          <cell r="F8" t="str">
            <v>顾晓玲</v>
          </cell>
          <cell r="G8">
            <v>70</v>
          </cell>
          <cell r="H8">
            <v>79</v>
          </cell>
          <cell r="I8">
            <v>10</v>
          </cell>
          <cell r="J8" t="str">
            <v>80</v>
          </cell>
          <cell r="K8" t="str">
            <v>80</v>
          </cell>
          <cell r="L8" t="str">
            <v>第1教研楼115;第7教研楼北404</v>
          </cell>
          <cell r="M8" t="str">
            <v>星期五第1-2节{1-17周};星期五第3-5节{1-17周}</v>
          </cell>
        </row>
        <row r="9">
          <cell r="A9" t="str">
            <v>(2021-2022-1)-B0506430-5</v>
          </cell>
          <cell r="B9" t="str">
            <v>B0506430</v>
          </cell>
          <cell r="C9" t="str">
            <v>可视计算基础</v>
          </cell>
          <cell r="D9" t="str">
            <v>3</v>
          </cell>
          <cell r="E9" t="str">
            <v>42351</v>
          </cell>
          <cell r="F9" t="str">
            <v>程世超</v>
          </cell>
          <cell r="G9">
            <v>96</v>
          </cell>
          <cell r="H9">
            <v>45</v>
          </cell>
          <cell r="I9">
            <v>-56</v>
          </cell>
          <cell r="J9" t="str">
            <v>40</v>
          </cell>
          <cell r="K9" t="str">
            <v>120</v>
          </cell>
          <cell r="L9" t="str">
            <v>第3教研楼115</v>
          </cell>
          <cell r="M9" t="str">
            <v>星期四第10-12节{1-17周}</v>
          </cell>
        </row>
        <row r="10">
          <cell r="A10" t="str">
            <v>(2021-2022-1)-A050151s-2</v>
          </cell>
          <cell r="B10" t="str">
            <v>A050151s</v>
          </cell>
          <cell r="C10" t="str">
            <v>离散数学2</v>
          </cell>
          <cell r="D10" t="str">
            <v>2</v>
          </cell>
          <cell r="E10" t="str">
            <v>42156</v>
          </cell>
          <cell r="F10" t="str">
            <v>李玉</v>
          </cell>
          <cell r="G10">
            <v>33</v>
          </cell>
          <cell r="H10">
            <v>33</v>
          </cell>
          <cell r="I10">
            <v>15</v>
          </cell>
          <cell r="J10" t="str">
            <v>48</v>
          </cell>
          <cell r="K10" t="str">
            <v>48</v>
          </cell>
          <cell r="L10" t="str">
            <v>第6教研楼中113</v>
          </cell>
          <cell r="M10" t="str">
            <v>星期四第1-2节{1-17周}</v>
          </cell>
        </row>
        <row r="11">
          <cell r="A11" t="str">
            <v>(2021-2022-1)-B0506430-3</v>
          </cell>
          <cell r="B11" t="str">
            <v>B0506430</v>
          </cell>
          <cell r="C11" t="str">
            <v>可视计算基础</v>
          </cell>
          <cell r="D11" t="str">
            <v>3</v>
          </cell>
          <cell r="E11" t="str">
            <v>42351</v>
          </cell>
          <cell r="F11" t="str">
            <v>程世超</v>
          </cell>
          <cell r="G11">
            <v>97</v>
          </cell>
          <cell r="H11">
            <v>44</v>
          </cell>
          <cell r="I11">
            <v>-57</v>
          </cell>
          <cell r="J11" t="str">
            <v>40</v>
          </cell>
          <cell r="K11" t="str">
            <v>120</v>
          </cell>
          <cell r="L11" t="str">
            <v>第3教研楼401</v>
          </cell>
          <cell r="M11" t="str">
            <v>星期一第6-8节{1-17周}</v>
          </cell>
        </row>
        <row r="12">
          <cell r="A12" t="str">
            <v>(2021-2022-1)-A0501010-17</v>
          </cell>
          <cell r="B12" t="str">
            <v>A0501010</v>
          </cell>
          <cell r="C12" t="str">
            <v>C语言程序设计</v>
          </cell>
          <cell r="D12" t="str">
            <v>4</v>
          </cell>
          <cell r="E12" t="str">
            <v>41117</v>
          </cell>
          <cell r="F12" t="str">
            <v>许佳奕</v>
          </cell>
          <cell r="G12">
            <v>70</v>
          </cell>
          <cell r="H12">
            <v>80</v>
          </cell>
          <cell r="I12">
            <v>10</v>
          </cell>
          <cell r="J12" t="str">
            <v>80</v>
          </cell>
          <cell r="K12" t="str">
            <v>80</v>
          </cell>
          <cell r="L12" t="str">
            <v>第4教研楼东301东303东305东307;第7教研楼中3022</v>
          </cell>
          <cell r="M12" t="str">
            <v>星期四第1-2节{1-2周,4-17周};星期四第3-5节{1-2周,4-17周}</v>
          </cell>
        </row>
        <row r="13">
          <cell r="A13" t="str">
            <v>(2021-2022-1)-S0505762-2</v>
          </cell>
          <cell r="B13" t="str">
            <v>S0505762</v>
          </cell>
          <cell r="C13" t="str">
            <v>科研实践2</v>
          </cell>
          <cell r="D13" t="str">
            <v>1</v>
          </cell>
          <cell r="E13" t="str">
            <v>06031,41103,41197,40807</v>
          </cell>
          <cell r="F13" t="str">
            <v>戴国骏,张桦,吴以凡,周文晖</v>
          </cell>
          <cell r="G13">
            <v>5</v>
          </cell>
          <cell r="H13">
            <v>5</v>
          </cell>
          <cell r="I13">
            <v>0</v>
          </cell>
          <cell r="J13" t="str">
            <v>5</v>
          </cell>
          <cell r="K13" t="str">
            <v>20</v>
          </cell>
          <cell r="L13" t="str">
            <v>第3教研楼507</v>
          </cell>
          <cell r="M13" t="str">
            <v>星期一第8-9节{1-17周}</v>
          </cell>
        </row>
        <row r="14">
          <cell r="A14" t="str">
            <v>(2021-2022-1)-S0500783-14</v>
          </cell>
          <cell r="B14" t="str">
            <v>S0500783</v>
          </cell>
          <cell r="C14" t="str">
            <v>创新实践3</v>
          </cell>
          <cell r="D14" t="str">
            <v>2</v>
          </cell>
          <cell r="E14" t="str">
            <v>40847</v>
          </cell>
          <cell r="F14" t="str">
            <v>马虹</v>
          </cell>
          <cell r="G14">
            <v>19</v>
          </cell>
          <cell r="H14">
            <v>18</v>
          </cell>
          <cell r="I14">
            <v>0</v>
          </cell>
          <cell r="J14" t="str">
            <v>19</v>
          </cell>
          <cell r="K14" t="str">
            <v>100</v>
          </cell>
          <cell r="L14" t="str">
            <v>第3教研楼南楼317</v>
          </cell>
          <cell r="M14" t="str">
            <v>星期三第1-2节{1-17周}</v>
          </cell>
        </row>
        <row r="15">
          <cell r="A15" t="str">
            <v>(2021-2022-1)-S0500783-29</v>
          </cell>
          <cell r="B15" t="str">
            <v>S0500783</v>
          </cell>
          <cell r="C15" t="str">
            <v>创新实践3</v>
          </cell>
          <cell r="D15" t="str">
            <v>2</v>
          </cell>
          <cell r="E15" t="str">
            <v>41103,42093</v>
          </cell>
          <cell r="F15" t="str">
            <v>张桦,张灵均</v>
          </cell>
          <cell r="G15">
            <v>13</v>
          </cell>
          <cell r="H15">
            <v>15</v>
          </cell>
          <cell r="I15">
            <v>0</v>
          </cell>
          <cell r="J15" t="str">
            <v>13</v>
          </cell>
          <cell r="K15" t="str">
            <v>40</v>
          </cell>
          <cell r="L15" t="str">
            <v>第7教研楼南407</v>
          </cell>
          <cell r="M15" t="str">
            <v>星期三第1-2节{1-17周}</v>
          </cell>
        </row>
        <row r="16">
          <cell r="A16" t="str">
            <v>(2021-2022-1)-S0500783-5</v>
          </cell>
          <cell r="B16" t="str">
            <v>S0500783</v>
          </cell>
          <cell r="C16" t="str">
            <v>创新实践3</v>
          </cell>
          <cell r="D16" t="str">
            <v>2</v>
          </cell>
          <cell r="E16" t="str">
            <v>40992</v>
          </cell>
          <cell r="F16" t="str">
            <v>付晓峰</v>
          </cell>
          <cell r="G16">
            <v>14</v>
          </cell>
          <cell r="H16">
            <v>13</v>
          </cell>
          <cell r="I16">
            <v>0</v>
          </cell>
          <cell r="J16" t="str">
            <v>14</v>
          </cell>
          <cell r="K16" t="str">
            <v>36</v>
          </cell>
          <cell r="L16" t="str">
            <v>第7教研楼南211</v>
          </cell>
          <cell r="M16" t="str">
            <v>星期三第1-2节{1-17周}</v>
          </cell>
        </row>
        <row r="17">
          <cell r="A17" t="str">
            <v>(2021-2022-1)-S0500620-5</v>
          </cell>
          <cell r="B17" t="str">
            <v>S0500620</v>
          </cell>
          <cell r="C17" t="str">
            <v>数据结构课程实践</v>
          </cell>
          <cell r="D17" t="str">
            <v>1</v>
          </cell>
          <cell r="E17" t="str">
            <v>41573</v>
          </cell>
          <cell r="F17" t="str">
            <v>彭伟民</v>
          </cell>
          <cell r="G17">
            <v>31</v>
          </cell>
          <cell r="H17">
            <v>37</v>
          </cell>
          <cell r="I17">
            <v>9</v>
          </cell>
          <cell r="J17" t="str">
            <v>40</v>
          </cell>
          <cell r="K17" t="str">
            <v>40</v>
          </cell>
          <cell r="L17" t="str">
            <v>第7教研楼北122A</v>
          </cell>
          <cell r="M17" t="str">
            <v>星期四第3-5节{1-17周}</v>
          </cell>
        </row>
        <row r="18">
          <cell r="A18" t="str">
            <v>(2021-2022-1)-S0500620-11</v>
          </cell>
          <cell r="B18" t="str">
            <v>S0500620</v>
          </cell>
          <cell r="C18" t="str">
            <v>数据结构课程实践</v>
          </cell>
          <cell r="D18" t="str">
            <v>1</v>
          </cell>
          <cell r="E18" t="str">
            <v>42093</v>
          </cell>
          <cell r="F18" t="str">
            <v>张灵均</v>
          </cell>
          <cell r="G18">
            <v>31</v>
          </cell>
          <cell r="H18">
            <v>37</v>
          </cell>
          <cell r="I18">
            <v>6</v>
          </cell>
          <cell r="J18" t="str">
            <v>37</v>
          </cell>
          <cell r="K18" t="str">
            <v>37</v>
          </cell>
          <cell r="L18" t="str">
            <v>第7教研楼南121</v>
          </cell>
          <cell r="M18" t="str">
            <v>星期三第3-5节{1-17周}</v>
          </cell>
        </row>
        <row r="19">
          <cell r="A19" t="str">
            <v>(2021-2022-1)-A0507041-1</v>
          </cell>
          <cell r="B19" t="str">
            <v>A0507041</v>
          </cell>
          <cell r="C19" t="str">
            <v>离散数学1</v>
          </cell>
          <cell r="D19" t="str">
            <v>2.0</v>
          </cell>
          <cell r="E19" t="str">
            <v>42156</v>
          </cell>
          <cell r="F19" t="str">
            <v>李玉</v>
          </cell>
          <cell r="G19">
            <v>694</v>
          </cell>
          <cell r="H19">
            <v>18</v>
          </cell>
          <cell r="I19">
            <v>-646</v>
          </cell>
          <cell r="J19" t="str">
            <v>48</v>
          </cell>
          <cell r="K19" t="str">
            <v>48</v>
          </cell>
          <cell r="L19" t="str">
            <v>第6教研楼中113</v>
          </cell>
          <cell r="M19" t="str">
            <v>星期一第1-2节{1-17周}</v>
          </cell>
        </row>
        <row r="20">
          <cell r="A20" t="str">
            <v>(2021-2022-1)-A0500950-5</v>
          </cell>
          <cell r="B20" t="str">
            <v>A0500950</v>
          </cell>
          <cell r="C20" t="str">
            <v>数据结构(甲)</v>
          </cell>
          <cell r="D20" t="str">
            <v>4</v>
          </cell>
          <cell r="E20" t="str">
            <v>41573</v>
          </cell>
          <cell r="F20" t="str">
            <v>彭伟民</v>
          </cell>
          <cell r="G20">
            <v>31</v>
          </cell>
          <cell r="H20">
            <v>31</v>
          </cell>
          <cell r="I20">
            <v>9</v>
          </cell>
          <cell r="J20" t="str">
            <v>40</v>
          </cell>
          <cell r="K20" t="str">
            <v>80</v>
          </cell>
          <cell r="L20" t="str">
            <v>第7教研楼中3012</v>
          </cell>
          <cell r="M20" t="str">
            <v>星期三第3-5节{1-17周}</v>
          </cell>
        </row>
        <row r="21">
          <cell r="A21" t="str">
            <v>(2021-2022-1)-S0501440-3</v>
          </cell>
          <cell r="B21" t="str">
            <v>S0501440</v>
          </cell>
          <cell r="C21" t="str">
            <v>数据库系统原理课程设计</v>
          </cell>
          <cell r="D21" t="str">
            <v>1</v>
          </cell>
          <cell r="E21" t="str">
            <v>06022</v>
          </cell>
          <cell r="F21" t="str">
            <v>傅婷婷</v>
          </cell>
          <cell r="G21">
            <v>54</v>
          </cell>
          <cell r="H21">
            <v>61</v>
          </cell>
          <cell r="I21">
            <v>6</v>
          </cell>
          <cell r="J21" t="str">
            <v>60</v>
          </cell>
          <cell r="K21" t="str">
            <v>56</v>
          </cell>
          <cell r="L21" t="str">
            <v>第7教研楼北106</v>
          </cell>
          <cell r="M21" t="str">
            <v>星期三第1-2节{1-17周}</v>
          </cell>
        </row>
        <row r="22">
          <cell r="A22" t="str">
            <v>(2021-2022-1)-A0507110-3</v>
          </cell>
          <cell r="B22" t="str">
            <v>A0507110</v>
          </cell>
          <cell r="C22" t="str">
            <v>数据库系统原理（甲）</v>
          </cell>
          <cell r="D22" t="str">
            <v>3</v>
          </cell>
          <cell r="E22" t="str">
            <v>06022</v>
          </cell>
          <cell r="F22" t="str">
            <v>傅婷婷</v>
          </cell>
          <cell r="G22">
            <v>54</v>
          </cell>
          <cell r="H22">
            <v>58</v>
          </cell>
          <cell r="I22">
            <v>6</v>
          </cell>
          <cell r="J22" t="str">
            <v>60</v>
          </cell>
          <cell r="K22" t="str">
            <v>56</v>
          </cell>
          <cell r="L22" t="str">
            <v>第7教研楼北106</v>
          </cell>
          <cell r="M22" t="str">
            <v>星期二第3-5节{1-17周}</v>
          </cell>
        </row>
        <row r="23">
          <cell r="A23" t="str">
            <v>(2021-2022-1)-A0507110-2</v>
          </cell>
          <cell r="B23" t="str">
            <v>A0507110</v>
          </cell>
          <cell r="C23" t="str">
            <v>数据库系统原理（甲）</v>
          </cell>
          <cell r="D23" t="str">
            <v>3</v>
          </cell>
          <cell r="E23" t="str">
            <v>06022</v>
          </cell>
          <cell r="F23" t="str">
            <v>傅婷婷</v>
          </cell>
          <cell r="G23">
            <v>78</v>
          </cell>
          <cell r="H23">
            <v>75</v>
          </cell>
          <cell r="I23">
            <v>2</v>
          </cell>
          <cell r="J23" t="str">
            <v>80</v>
          </cell>
          <cell r="K23" t="str">
            <v>80</v>
          </cell>
          <cell r="L23" t="str">
            <v>第7教研楼北110</v>
          </cell>
          <cell r="M23" t="str">
            <v>星期三第3-5节{1-17周}</v>
          </cell>
        </row>
        <row r="24">
          <cell r="A24" t="str">
            <v>(2021-2022-1)-A0501010-1</v>
          </cell>
          <cell r="B24" t="str">
            <v>A0501010</v>
          </cell>
          <cell r="C24" t="str">
            <v>C语言程序设计</v>
          </cell>
          <cell r="D24" t="str">
            <v>4</v>
          </cell>
          <cell r="E24" t="str">
            <v>40256</v>
          </cell>
          <cell r="F24" t="str">
            <v>陆剑锋</v>
          </cell>
          <cell r="G24">
            <v>44</v>
          </cell>
          <cell r="H24">
            <v>43</v>
          </cell>
          <cell r="I24">
            <v>4</v>
          </cell>
          <cell r="J24" t="str">
            <v>48</v>
          </cell>
          <cell r="K24" t="str">
            <v>48</v>
          </cell>
          <cell r="L24" t="str">
            <v>第4教研楼西402;第7教研楼北210</v>
          </cell>
          <cell r="M24" t="str">
            <v>星期二第1-2节{1-17周};星期五第3-5节{1-17周}</v>
          </cell>
        </row>
        <row r="25">
          <cell r="A25" t="str">
            <v>(2021-2022-1)-A050151s-1</v>
          </cell>
          <cell r="B25" t="str">
            <v>A050151s</v>
          </cell>
          <cell r="C25" t="str">
            <v>离散数学2</v>
          </cell>
          <cell r="D25" t="str">
            <v>2</v>
          </cell>
          <cell r="E25" t="str">
            <v>42156</v>
          </cell>
          <cell r="F25" t="str">
            <v>李玉</v>
          </cell>
          <cell r="G25">
            <v>32</v>
          </cell>
          <cell r="H25">
            <v>32</v>
          </cell>
          <cell r="I25">
            <v>16</v>
          </cell>
          <cell r="J25" t="str">
            <v>48</v>
          </cell>
          <cell r="K25" t="str">
            <v>48</v>
          </cell>
          <cell r="L25" t="str">
            <v>第6教研楼中113</v>
          </cell>
          <cell r="M25" t="str">
            <v>星期一第3-4节{1-17周}</v>
          </cell>
        </row>
        <row r="26">
          <cell r="A26" t="str">
            <v>(2021-2022-1)-S0500781-15</v>
          </cell>
          <cell r="B26" t="str">
            <v>S0500781</v>
          </cell>
          <cell r="C26" t="str">
            <v>创新实践1</v>
          </cell>
          <cell r="D26" t="str">
            <v>2</v>
          </cell>
          <cell r="E26" t="str">
            <v>41103,42093</v>
          </cell>
          <cell r="F26" t="str">
            <v>张桦,张灵均</v>
          </cell>
          <cell r="G26">
            <v>15</v>
          </cell>
          <cell r="H26">
            <v>19</v>
          </cell>
          <cell r="I26">
            <v>0</v>
          </cell>
          <cell r="J26" t="str">
            <v>15</v>
          </cell>
          <cell r="K26" t="str">
            <v>22</v>
          </cell>
          <cell r="L26" t="str">
            <v>第7教研楼北220B</v>
          </cell>
          <cell r="M26" t="str">
            <v>星期四第10-11节{1-17周}</v>
          </cell>
        </row>
        <row r="27">
          <cell r="A27" t="str">
            <v>(2021-2022-1)-S0518782-3</v>
          </cell>
          <cell r="B27" t="str">
            <v>S0518782</v>
          </cell>
          <cell r="C27" t="str">
            <v>创新实践2</v>
          </cell>
          <cell r="D27" t="str">
            <v>1</v>
          </cell>
          <cell r="E27" t="str">
            <v>40122,41878,41183,40793</v>
          </cell>
          <cell r="F27" t="str">
            <v>徐小良,王宇翔,方启明,夏一行</v>
          </cell>
          <cell r="G27">
            <v>6</v>
          </cell>
          <cell r="H27">
            <v>7</v>
          </cell>
          <cell r="I27">
            <v>0</v>
          </cell>
          <cell r="J27" t="str">
            <v>6</v>
          </cell>
          <cell r="K27" t="str">
            <v>20</v>
          </cell>
          <cell r="L27" t="str">
            <v>第4教研楼西706</v>
          </cell>
          <cell r="M27" t="str">
            <v>星期四第1-2节{1-17周}</v>
          </cell>
        </row>
        <row r="28">
          <cell r="A28" t="str">
            <v>(2021-2022-1)-S0501300-7</v>
          </cell>
          <cell r="B28" t="str">
            <v>S0501300</v>
          </cell>
          <cell r="C28" t="str">
            <v>数字电路课程设计</v>
          </cell>
          <cell r="D28" t="str">
            <v>2</v>
          </cell>
          <cell r="E28" t="str">
            <v>41169</v>
          </cell>
          <cell r="F28" t="str">
            <v>陈溪源</v>
          </cell>
          <cell r="G28">
            <v>47</v>
          </cell>
          <cell r="H28">
            <v>80</v>
          </cell>
          <cell r="I28">
            <v>13</v>
          </cell>
          <cell r="J28" t="str">
            <v>60</v>
          </cell>
          <cell r="K28" t="str">
            <v>95</v>
          </cell>
          <cell r="L28" t="str">
            <v>第1教研楼225</v>
          </cell>
          <cell r="M28" t="str">
            <v>星期一第10-12节{7-17周}</v>
          </cell>
        </row>
        <row r="29">
          <cell r="A29" t="str">
            <v>(2021-2022-1)-S0500781-21</v>
          </cell>
          <cell r="B29" t="str">
            <v>S0500781</v>
          </cell>
          <cell r="C29" t="str">
            <v>创新实践1</v>
          </cell>
          <cell r="D29" t="str">
            <v>2</v>
          </cell>
          <cell r="E29" t="str">
            <v>41770</v>
          </cell>
          <cell r="F29" t="str">
            <v>高飞</v>
          </cell>
          <cell r="G29">
            <v>15</v>
          </cell>
          <cell r="H29">
            <v>20</v>
          </cell>
          <cell r="I29">
            <v>0</v>
          </cell>
          <cell r="J29" t="str">
            <v>15</v>
          </cell>
          <cell r="K29" t="str">
            <v>22</v>
          </cell>
          <cell r="L29" t="str">
            <v>第7教研楼北318B;第7教研楼北318A</v>
          </cell>
          <cell r="M29" t="str">
            <v>星期四第10-11节{1-2周};星期四第10-11节{3-17周}</v>
          </cell>
        </row>
        <row r="30">
          <cell r="A30" t="str">
            <v>(2021-2022-1)-S0500770-7</v>
          </cell>
          <cell r="B30" t="str">
            <v>S0500770</v>
          </cell>
          <cell r="C30" t="str">
            <v>操作系统课程实践</v>
          </cell>
          <cell r="D30" t="str">
            <v>1</v>
          </cell>
          <cell r="E30" t="str">
            <v>06018</v>
          </cell>
          <cell r="F30" t="str">
            <v>周旭</v>
          </cell>
          <cell r="G30">
            <v>31</v>
          </cell>
          <cell r="H30">
            <v>52</v>
          </cell>
          <cell r="I30">
            <v>9</v>
          </cell>
          <cell r="J30" t="str">
            <v>40</v>
          </cell>
          <cell r="K30" t="str">
            <v>56</v>
          </cell>
          <cell r="L30" t="str">
            <v>第7教研楼北106</v>
          </cell>
          <cell r="M30" t="str">
            <v>星期四第10-12节{1-17周}</v>
          </cell>
        </row>
        <row r="31">
          <cell r="A31" t="str">
            <v>(2021-2022-1)-B050435G-1</v>
          </cell>
          <cell r="B31" t="str">
            <v>B050435G</v>
          </cell>
          <cell r="C31" t="str">
            <v>计算机图形学</v>
          </cell>
          <cell r="D31" t="str">
            <v>2</v>
          </cell>
          <cell r="E31" t="str">
            <v>42226</v>
          </cell>
          <cell r="F31" t="str">
            <v>顾晓玲</v>
          </cell>
          <cell r="G31">
            <v>28</v>
          </cell>
          <cell r="H31">
            <v>28</v>
          </cell>
          <cell r="I31">
            <v>0</v>
          </cell>
          <cell r="J31" t="str">
            <v>28</v>
          </cell>
          <cell r="K31" t="str">
            <v>200</v>
          </cell>
          <cell r="L31" t="str">
            <v>网络教学教室</v>
          </cell>
          <cell r="M31" t="str">
            <v>星期四第6-7节{1-17周}</v>
          </cell>
        </row>
        <row r="32">
          <cell r="A32" t="str">
            <v>(2021-2022-1)-S0500620-3</v>
          </cell>
          <cell r="B32" t="str">
            <v>S0500620</v>
          </cell>
          <cell r="C32" t="str">
            <v>数据结构课程实践</v>
          </cell>
          <cell r="D32" t="str">
            <v>1</v>
          </cell>
          <cell r="E32" t="str">
            <v>06062</v>
          </cell>
          <cell r="F32" t="str">
            <v>徐翀</v>
          </cell>
          <cell r="G32">
            <v>32</v>
          </cell>
          <cell r="H32">
            <v>35</v>
          </cell>
          <cell r="I32">
            <v>0</v>
          </cell>
          <cell r="J32" t="str">
            <v>32</v>
          </cell>
          <cell r="K32" t="str">
            <v>39</v>
          </cell>
          <cell r="L32" t="str">
            <v>第7教研楼北118A</v>
          </cell>
          <cell r="M32" t="str">
            <v>星期五第3-5节{1-17周}</v>
          </cell>
        </row>
        <row r="33">
          <cell r="A33" t="str">
            <v>(2021-2022-1)-A0507190-3</v>
          </cell>
          <cell r="B33" t="str">
            <v>A0507190</v>
          </cell>
          <cell r="C33" t="str">
            <v>软件工程（甲）</v>
          </cell>
          <cell r="D33" t="str">
            <v>3</v>
          </cell>
          <cell r="E33" t="str">
            <v>41573</v>
          </cell>
          <cell r="F33" t="str">
            <v>彭伟民</v>
          </cell>
          <cell r="G33">
            <v>49</v>
          </cell>
          <cell r="H33">
            <v>71</v>
          </cell>
          <cell r="I33">
            <v>0</v>
          </cell>
          <cell r="J33" t="str">
            <v>49</v>
          </cell>
          <cell r="K33" t="str">
            <v>126</v>
          </cell>
          <cell r="L33" t="str">
            <v>第6教研楼北414</v>
          </cell>
          <cell r="M33" t="str">
            <v>星期四第10-12节{1-17周}</v>
          </cell>
        </row>
        <row r="34">
          <cell r="A34" t="str">
            <v>(2021-2022-1)-A0507042-1</v>
          </cell>
          <cell r="B34" t="str">
            <v>A0507042</v>
          </cell>
          <cell r="C34" t="str">
            <v>离散数学2</v>
          </cell>
          <cell r="D34" t="str">
            <v>2.0</v>
          </cell>
          <cell r="E34" t="str">
            <v>06068</v>
          </cell>
          <cell r="F34" t="str">
            <v>周丽</v>
          </cell>
          <cell r="G34">
            <v>694</v>
          </cell>
          <cell r="H34">
            <v>31</v>
          </cell>
          <cell r="I34">
            <v>-614</v>
          </cell>
          <cell r="J34" t="str">
            <v>80</v>
          </cell>
          <cell r="K34" t="str">
            <v>40</v>
          </cell>
          <cell r="L34" t="str">
            <v>第7教研楼北120A</v>
          </cell>
          <cell r="M34" t="str">
            <v>星期一第1-2节{1-17周}</v>
          </cell>
        </row>
        <row r="35">
          <cell r="A35" t="str">
            <v>(2021-2022-1)-A0507980-7</v>
          </cell>
          <cell r="B35" t="str">
            <v>A0507980</v>
          </cell>
          <cell r="C35" t="str">
            <v>数字电路设计</v>
          </cell>
          <cell r="D35" t="str">
            <v>3</v>
          </cell>
          <cell r="E35" t="str">
            <v>41169</v>
          </cell>
          <cell r="F35" t="str">
            <v>陈溪源</v>
          </cell>
          <cell r="G35">
            <v>47</v>
          </cell>
          <cell r="H35">
            <v>80</v>
          </cell>
          <cell r="I35">
            <v>13</v>
          </cell>
          <cell r="J35" t="str">
            <v>60</v>
          </cell>
          <cell r="K35" t="str">
            <v>126</v>
          </cell>
          <cell r="L35" t="str">
            <v>第6教研楼北214</v>
          </cell>
          <cell r="M35" t="str">
            <v>星期一第6-8节{1-17周}</v>
          </cell>
        </row>
        <row r="36">
          <cell r="A36" t="str">
            <v>(2021-2022-1)-S0500781-24</v>
          </cell>
          <cell r="B36" t="str">
            <v>S0500781</v>
          </cell>
          <cell r="C36" t="str">
            <v>创新实践1</v>
          </cell>
          <cell r="D36" t="str">
            <v>2</v>
          </cell>
          <cell r="E36" t="str">
            <v>40992</v>
          </cell>
          <cell r="F36" t="str">
            <v>付晓峰</v>
          </cell>
          <cell r="G36">
            <v>15</v>
          </cell>
          <cell r="H36">
            <v>17</v>
          </cell>
          <cell r="I36">
            <v>0</v>
          </cell>
          <cell r="J36" t="str">
            <v>15</v>
          </cell>
          <cell r="K36" t="str">
            <v>36</v>
          </cell>
          <cell r="L36" t="str">
            <v>第7教研楼南211</v>
          </cell>
          <cell r="M36" t="str">
            <v>星期四第1-2节{1-17周}</v>
          </cell>
        </row>
        <row r="37">
          <cell r="A37" t="str">
            <v>(2021-2022-1)-S0500770-2</v>
          </cell>
          <cell r="B37" t="str">
            <v>S0500770</v>
          </cell>
          <cell r="C37" t="str">
            <v>操作系统课程实践</v>
          </cell>
          <cell r="D37" t="str">
            <v>1</v>
          </cell>
          <cell r="E37" t="str">
            <v>06020</v>
          </cell>
          <cell r="F37" t="str">
            <v>赵伟华</v>
          </cell>
          <cell r="G37">
            <v>38</v>
          </cell>
          <cell r="H37">
            <v>39</v>
          </cell>
          <cell r="I37">
            <v>0</v>
          </cell>
          <cell r="J37" t="str">
            <v>38</v>
          </cell>
          <cell r="K37" t="str">
            <v>40</v>
          </cell>
          <cell r="L37" t="str">
            <v>第7教研楼南217</v>
          </cell>
          <cell r="M37" t="str">
            <v>星期四第6-8节{1-17周}</v>
          </cell>
        </row>
        <row r="38">
          <cell r="A38" t="str">
            <v>(2021-2022-1)-S0500783-8</v>
          </cell>
          <cell r="B38" t="str">
            <v>S0500783</v>
          </cell>
          <cell r="C38" t="str">
            <v>创新实践3</v>
          </cell>
          <cell r="D38" t="str">
            <v>2</v>
          </cell>
          <cell r="E38" t="str">
            <v>42078</v>
          </cell>
          <cell r="F38" t="str">
            <v>匡振中</v>
          </cell>
          <cell r="G38">
            <v>15</v>
          </cell>
          <cell r="H38">
            <v>15</v>
          </cell>
          <cell r="I38">
            <v>0</v>
          </cell>
          <cell r="J38" t="str">
            <v>15</v>
          </cell>
          <cell r="K38" t="str">
            <v>22</v>
          </cell>
          <cell r="L38" t="str">
            <v>第7教研楼北216B</v>
          </cell>
          <cell r="M38" t="str">
            <v>星期三第1-2节{1-17周}</v>
          </cell>
        </row>
        <row r="39">
          <cell r="A39" t="str">
            <v>(2021-2022-1)-S0518784-2</v>
          </cell>
          <cell r="B39" t="str">
            <v>S0518784</v>
          </cell>
          <cell r="C39" t="str">
            <v>创新实践4</v>
          </cell>
          <cell r="D39" t="str">
            <v>1</v>
          </cell>
          <cell r="E39" t="str">
            <v>23016,41333,41577,40824</v>
          </cell>
          <cell r="F39" t="str">
            <v>林菲,樊谨,秦飞巍,刘真</v>
          </cell>
          <cell r="G39">
            <v>12</v>
          </cell>
          <cell r="H39">
            <v>14</v>
          </cell>
          <cell r="I39">
            <v>0</v>
          </cell>
          <cell r="J39" t="str">
            <v>12</v>
          </cell>
          <cell r="K39" t="str">
            <v>45</v>
          </cell>
          <cell r="L39" t="str">
            <v>第1教研楼235;第1教研楼233</v>
          </cell>
          <cell r="M39" t="str">
            <v>星期三第3-4节{1-2周};星期三第3-4节{3-17周}</v>
          </cell>
        </row>
        <row r="40">
          <cell r="A40" t="str">
            <v>(2021-2022-1)-A0507050-3</v>
          </cell>
          <cell r="B40" t="str">
            <v>A0507050</v>
          </cell>
          <cell r="C40" t="str">
            <v>操作系统（甲）</v>
          </cell>
          <cell r="D40" t="str">
            <v>4</v>
          </cell>
          <cell r="E40" t="str">
            <v>06020</v>
          </cell>
          <cell r="F40" t="str">
            <v>赵伟华</v>
          </cell>
          <cell r="G40">
            <v>32</v>
          </cell>
          <cell r="H40">
            <v>48</v>
          </cell>
          <cell r="I40">
            <v>18</v>
          </cell>
          <cell r="J40" t="str">
            <v>50</v>
          </cell>
          <cell r="K40" t="str">
            <v>80</v>
          </cell>
          <cell r="L40" t="str">
            <v>第7教研楼北110</v>
          </cell>
          <cell r="M40" t="str">
            <v>星期二第3-5节{1-17周}</v>
          </cell>
        </row>
        <row r="41">
          <cell r="A41" t="str">
            <v>(2021-2022-1)-A0505620-1</v>
          </cell>
          <cell r="B41" t="str">
            <v>A0505620</v>
          </cell>
          <cell r="C41" t="str">
            <v>数字电路</v>
          </cell>
          <cell r="D41" t="str">
            <v>3</v>
          </cell>
          <cell r="E41" t="str">
            <v>06030</v>
          </cell>
          <cell r="F41" t="str">
            <v>冯建文</v>
          </cell>
          <cell r="G41">
            <v>21</v>
          </cell>
          <cell r="H41">
            <v>22</v>
          </cell>
          <cell r="I41">
            <v>0</v>
          </cell>
          <cell r="J41" t="str">
            <v>21</v>
          </cell>
          <cell r="K41" t="str">
            <v>50</v>
          </cell>
          <cell r="L41" t="str">
            <v>第7教研楼北316A</v>
          </cell>
          <cell r="M41" t="str">
            <v>星期二第3-5节{1-17周}</v>
          </cell>
        </row>
        <row r="42">
          <cell r="A42" t="str">
            <v>(2021-2022-1)-A050528G-1</v>
          </cell>
          <cell r="B42" t="str">
            <v>A050528G</v>
          </cell>
          <cell r="C42" t="str">
            <v>程序设计基础</v>
          </cell>
          <cell r="D42" t="str">
            <v>6</v>
          </cell>
          <cell r="E42" t="str">
            <v>42093</v>
          </cell>
          <cell r="F42" t="str">
            <v>张灵均</v>
          </cell>
          <cell r="G42">
            <v>40</v>
          </cell>
          <cell r="H42">
            <v>19</v>
          </cell>
          <cell r="I42">
            <v>5</v>
          </cell>
          <cell r="J42" t="str">
            <v>45</v>
          </cell>
          <cell r="K42" t="str">
            <v>200</v>
          </cell>
          <cell r="L42" t="str">
            <v>网络教学教室;网络教学教室</v>
          </cell>
          <cell r="M42" t="str">
            <v>星期一第6-8节{1-17周};星期二第3-5节{1-17周}</v>
          </cell>
        </row>
        <row r="43">
          <cell r="A43" t="str">
            <v>(2021-2022-1)-A050326G-1</v>
          </cell>
          <cell r="B43" t="str">
            <v>A050326G</v>
          </cell>
          <cell r="C43" t="str">
            <v>算法分析与设计</v>
          </cell>
          <cell r="D43" t="str">
            <v>3</v>
          </cell>
          <cell r="E43" t="str">
            <v>42078</v>
          </cell>
          <cell r="F43" t="str">
            <v>匡振中</v>
          </cell>
          <cell r="G43">
            <v>19</v>
          </cell>
          <cell r="H43">
            <v>19</v>
          </cell>
          <cell r="I43">
            <v>0</v>
          </cell>
          <cell r="J43" t="str">
            <v>19</v>
          </cell>
          <cell r="K43" t="str">
            <v>200</v>
          </cell>
          <cell r="L43" t="str">
            <v>网络教学教室</v>
          </cell>
          <cell r="M43" t="str">
            <v>星期四第10-12节{1-17周}</v>
          </cell>
        </row>
        <row r="44">
          <cell r="A44" t="str">
            <v>(2021-2022-1)-A050101G-1</v>
          </cell>
          <cell r="B44" t="str">
            <v>A050101G</v>
          </cell>
          <cell r="C44" t="str">
            <v>C语言程序设计</v>
          </cell>
          <cell r="D44" t="str">
            <v>4</v>
          </cell>
          <cell r="E44" t="str">
            <v>41599</v>
          </cell>
          <cell r="F44" t="str">
            <v>李平</v>
          </cell>
          <cell r="G44">
            <v>20</v>
          </cell>
          <cell r="H44">
            <v>1</v>
          </cell>
          <cell r="I44">
            <v>0</v>
          </cell>
          <cell r="J44" t="str">
            <v>20</v>
          </cell>
          <cell r="K44" t="str">
            <v>200</v>
          </cell>
          <cell r="L44" t="str">
            <v>网络教学教室</v>
          </cell>
          <cell r="M44" t="str">
            <v>星期四第6-8,10-11节{1-17周}</v>
          </cell>
        </row>
        <row r="45">
          <cell r="A45" t="str">
            <v>(2021-2022-1)-S0500620-4</v>
          </cell>
          <cell r="B45" t="str">
            <v>S0500620</v>
          </cell>
          <cell r="C45" t="str">
            <v>数据结构课程实践</v>
          </cell>
          <cell r="D45" t="str">
            <v>1</v>
          </cell>
          <cell r="E45" t="str">
            <v>06062</v>
          </cell>
          <cell r="F45" t="str">
            <v>徐翀</v>
          </cell>
          <cell r="G45">
            <v>31</v>
          </cell>
          <cell r="H45">
            <v>41</v>
          </cell>
          <cell r="I45">
            <v>9</v>
          </cell>
          <cell r="J45" t="str">
            <v>40</v>
          </cell>
          <cell r="K45" t="str">
            <v>40</v>
          </cell>
          <cell r="L45" t="str">
            <v>第7教研楼北122A;第7教研楼北122A</v>
          </cell>
          <cell r="M45" t="str">
            <v>星期三第3-5节{1-2周,4-17周};星期六第6-8节{5周}</v>
          </cell>
        </row>
        <row r="46">
          <cell r="A46" t="str">
            <v>(2021-2022-1)-A0501010-27</v>
          </cell>
          <cell r="B46" t="str">
            <v>A0501010</v>
          </cell>
          <cell r="C46" t="str">
            <v>C语言程序设计</v>
          </cell>
          <cell r="D46" t="str">
            <v>4</v>
          </cell>
          <cell r="E46" t="str">
            <v>42351</v>
          </cell>
          <cell r="F46" t="str">
            <v>程世超</v>
          </cell>
          <cell r="G46">
            <v>53</v>
          </cell>
          <cell r="H46">
            <v>53</v>
          </cell>
          <cell r="I46">
            <v>0</v>
          </cell>
          <cell r="J46" t="str">
            <v>53</v>
          </cell>
          <cell r="K46" t="str">
            <v>20</v>
          </cell>
          <cell r="L46" t="str">
            <v>第6教研楼北410;第4教研楼东306</v>
          </cell>
          <cell r="M46" t="str">
            <v>星期一第3-5节{1-17周};星期一第10-11节{1-17周}</v>
          </cell>
        </row>
        <row r="47">
          <cell r="A47" t="str">
            <v>(2021-2022-1)-A0504530-2</v>
          </cell>
          <cell r="B47" t="str">
            <v>A0504530</v>
          </cell>
          <cell r="C47" t="str">
            <v>办公自动化软件</v>
          </cell>
          <cell r="D47" t="str">
            <v>4</v>
          </cell>
          <cell r="E47" t="str">
            <v>40187</v>
          </cell>
          <cell r="F47" t="str">
            <v>张善卿</v>
          </cell>
          <cell r="G47">
            <v>68</v>
          </cell>
          <cell r="H47">
            <v>78</v>
          </cell>
          <cell r="I47">
            <v>12</v>
          </cell>
          <cell r="J47" t="str">
            <v>80</v>
          </cell>
          <cell r="K47" t="str">
            <v>36</v>
          </cell>
          <cell r="L47" t="str">
            <v>第4教研楼南309;第4教研楼北404北406</v>
          </cell>
          <cell r="M47" t="str">
            <v>星期五第1-2节{1-17周};星期五第3-5节{1-17周}</v>
          </cell>
        </row>
        <row r="48">
          <cell r="A48" t="str">
            <v>(2021-2022-1)-A0507050-2</v>
          </cell>
          <cell r="B48" t="str">
            <v>A0507050</v>
          </cell>
          <cell r="C48" t="str">
            <v>操作系统（甲）</v>
          </cell>
          <cell r="D48" t="str">
            <v>4</v>
          </cell>
          <cell r="E48" t="str">
            <v>06020</v>
          </cell>
          <cell r="F48" t="str">
            <v>赵伟华</v>
          </cell>
          <cell r="G48">
            <v>38</v>
          </cell>
          <cell r="H48">
            <v>38</v>
          </cell>
          <cell r="I48">
            <v>0</v>
          </cell>
          <cell r="J48" t="str">
            <v>38</v>
          </cell>
          <cell r="K48" t="str">
            <v>40</v>
          </cell>
          <cell r="L48" t="str">
            <v>第7教研楼北120A</v>
          </cell>
          <cell r="M48" t="str">
            <v>星期二第6-8节{1-17周}</v>
          </cell>
        </row>
        <row r="49">
          <cell r="A49" t="str">
            <v>(2021-2022-1)-A0507050-5</v>
          </cell>
          <cell r="B49" t="str">
            <v>A0507050</v>
          </cell>
          <cell r="C49" t="str">
            <v>操作系统（甲）</v>
          </cell>
          <cell r="D49" t="str">
            <v>4</v>
          </cell>
          <cell r="E49" t="str">
            <v>40824</v>
          </cell>
          <cell r="F49" t="str">
            <v>刘真</v>
          </cell>
          <cell r="G49">
            <v>33</v>
          </cell>
          <cell r="H49">
            <v>40</v>
          </cell>
          <cell r="I49">
            <v>7</v>
          </cell>
          <cell r="J49" t="str">
            <v>40</v>
          </cell>
          <cell r="K49" t="str">
            <v>40</v>
          </cell>
          <cell r="L49" t="str">
            <v>第7教研楼南217</v>
          </cell>
          <cell r="M49" t="str">
            <v>星期二第3-5节{1-17周}</v>
          </cell>
        </row>
        <row r="50">
          <cell r="A50" t="str">
            <v>(2021-2022-1)-B051801s-1</v>
          </cell>
          <cell r="B50" t="str">
            <v>B051801s</v>
          </cell>
          <cell r="C50" t="str">
            <v>机器学习</v>
          </cell>
          <cell r="D50" t="str">
            <v>3.0</v>
          </cell>
          <cell r="E50" t="str">
            <v>41870</v>
          </cell>
          <cell r="F50" t="str">
            <v>朱素果</v>
          </cell>
          <cell r="G50">
            <v>64</v>
          </cell>
          <cell r="H50">
            <v>26</v>
          </cell>
          <cell r="I50">
            <v>0</v>
          </cell>
          <cell r="J50" t="str">
            <v>64</v>
          </cell>
          <cell r="K50" t="str">
            <v>120</v>
          </cell>
          <cell r="L50" t="str">
            <v>第3教研楼101</v>
          </cell>
          <cell r="M50" t="str">
            <v>星期一第3-5节{1-17周}</v>
          </cell>
        </row>
        <row r="51">
          <cell r="A51" t="str">
            <v>(2021-2022-1)-A0501010-14</v>
          </cell>
          <cell r="B51" t="str">
            <v>A0501010</v>
          </cell>
          <cell r="C51" t="str">
            <v>C语言程序设计</v>
          </cell>
          <cell r="D51" t="str">
            <v>4</v>
          </cell>
          <cell r="E51" t="str">
            <v>40793</v>
          </cell>
          <cell r="F51" t="str">
            <v>夏一行</v>
          </cell>
          <cell r="G51">
            <v>35</v>
          </cell>
          <cell r="H51">
            <v>38</v>
          </cell>
          <cell r="I51">
            <v>3</v>
          </cell>
          <cell r="J51" t="str">
            <v>38</v>
          </cell>
          <cell r="K51" t="str">
            <v>38</v>
          </cell>
          <cell r="L51" t="str">
            <v>第7教研楼南105;第7教研楼南105</v>
          </cell>
          <cell r="M51" t="str">
            <v>星期一第6-8节{1-17周};星期五第3-4节{1-17周}</v>
          </cell>
        </row>
        <row r="52">
          <cell r="A52" t="str">
            <v>(2021-2022-1)-B0502640-1</v>
          </cell>
          <cell r="B52" t="str">
            <v>B0502640</v>
          </cell>
          <cell r="C52" t="str">
            <v>Android移动开发</v>
          </cell>
          <cell r="D52" t="str">
            <v>4</v>
          </cell>
          <cell r="E52" t="str">
            <v>41197</v>
          </cell>
          <cell r="F52" t="str">
            <v>吴以凡</v>
          </cell>
          <cell r="G52">
            <v>86</v>
          </cell>
          <cell r="H52">
            <v>40</v>
          </cell>
          <cell r="I52">
            <v>-46</v>
          </cell>
          <cell r="J52" t="str">
            <v>40</v>
          </cell>
          <cell r="K52" t="str">
            <v>48</v>
          </cell>
          <cell r="L52" t="str">
            <v>第6教研楼中315</v>
          </cell>
          <cell r="M52" t="str">
            <v>星期四第6-9节{1-17周}</v>
          </cell>
        </row>
        <row r="53">
          <cell r="A53" t="str">
            <v>(2021-2022-1)-S0500781-1</v>
          </cell>
          <cell r="B53" t="str">
            <v>S0500781</v>
          </cell>
          <cell r="C53" t="str">
            <v>创新实践1</v>
          </cell>
          <cell r="D53" t="str">
            <v>2</v>
          </cell>
          <cell r="E53" t="str">
            <v>41169</v>
          </cell>
          <cell r="F53" t="str">
            <v>陈溪源</v>
          </cell>
          <cell r="G53">
            <v>15</v>
          </cell>
          <cell r="H53">
            <v>23</v>
          </cell>
          <cell r="I53">
            <v>0</v>
          </cell>
          <cell r="J53" t="str">
            <v>15</v>
          </cell>
          <cell r="K53" t="str">
            <v>22</v>
          </cell>
          <cell r="L53" t="str">
            <v>第7教研楼北316B;第7教研楼南319</v>
          </cell>
          <cell r="M53" t="str">
            <v>星期四第1-2节{1-4周};星期四第1-2节{5-17周}</v>
          </cell>
        </row>
        <row r="54">
          <cell r="A54" t="str">
            <v>(2021-2022-1)-S0505810-1</v>
          </cell>
          <cell r="B54" t="str">
            <v>S0505810</v>
          </cell>
          <cell r="C54" t="str">
            <v>数字电路设计基础实验</v>
          </cell>
          <cell r="D54" t="str">
            <v>0.5</v>
          </cell>
          <cell r="E54" t="str">
            <v>06030</v>
          </cell>
          <cell r="F54" t="str">
            <v>冯建文</v>
          </cell>
          <cell r="G54">
            <v>54</v>
          </cell>
          <cell r="H54">
            <v>58</v>
          </cell>
          <cell r="I54">
            <v>0</v>
          </cell>
          <cell r="J54" t="str">
            <v>54</v>
          </cell>
          <cell r="K54" t="str">
            <v>77</v>
          </cell>
          <cell r="L54" t="str">
            <v>第7教研楼北210</v>
          </cell>
          <cell r="M54" t="str">
            <v>星期三第3-5节{12-17周}</v>
          </cell>
        </row>
        <row r="55">
          <cell r="A55" t="str">
            <v>(2021-2022-1)-A0507050-6</v>
          </cell>
          <cell r="B55" t="str">
            <v>A0507050</v>
          </cell>
          <cell r="C55" t="str">
            <v>操作系统（甲）</v>
          </cell>
          <cell r="D55" t="str">
            <v>4</v>
          </cell>
          <cell r="E55" t="str">
            <v>06018</v>
          </cell>
          <cell r="F55" t="str">
            <v>周旭</v>
          </cell>
          <cell r="G55">
            <v>31</v>
          </cell>
          <cell r="H55">
            <v>40</v>
          </cell>
          <cell r="I55">
            <v>9</v>
          </cell>
          <cell r="J55" t="str">
            <v>40</v>
          </cell>
          <cell r="K55" t="str">
            <v>39</v>
          </cell>
          <cell r="L55" t="str">
            <v>第7教研楼北118A</v>
          </cell>
          <cell r="M55" t="str">
            <v>星期二第3-5节{1-17周}</v>
          </cell>
        </row>
        <row r="56">
          <cell r="A56" t="str">
            <v>(2021-2022-1)-S0500783-6</v>
          </cell>
          <cell r="B56" t="str">
            <v>S0500783</v>
          </cell>
          <cell r="C56" t="str">
            <v>创新实践3</v>
          </cell>
          <cell r="D56" t="str">
            <v>2</v>
          </cell>
          <cell r="E56" t="str">
            <v>41770</v>
          </cell>
          <cell r="F56" t="str">
            <v>高飞</v>
          </cell>
          <cell r="G56">
            <v>18</v>
          </cell>
          <cell r="H56">
            <v>19</v>
          </cell>
          <cell r="I56">
            <v>0</v>
          </cell>
          <cell r="J56" t="str">
            <v>18</v>
          </cell>
          <cell r="K56" t="str">
            <v>36</v>
          </cell>
          <cell r="L56" t="str">
            <v>第6教研楼北318;第7教研楼南107</v>
          </cell>
          <cell r="M56" t="str">
            <v>星期三第1-2节{1周};星期三第1-2节{2-17周}</v>
          </cell>
        </row>
        <row r="57">
          <cell r="A57" t="str">
            <v>(2021-2022-1)-S0500783-10</v>
          </cell>
          <cell r="B57" t="str">
            <v>S0500783</v>
          </cell>
          <cell r="C57" t="str">
            <v>创新实践3</v>
          </cell>
          <cell r="D57" t="str">
            <v>2</v>
          </cell>
          <cell r="E57" t="str">
            <v>41599</v>
          </cell>
          <cell r="F57" t="str">
            <v>李平</v>
          </cell>
          <cell r="G57">
            <v>13</v>
          </cell>
          <cell r="H57">
            <v>13</v>
          </cell>
          <cell r="I57">
            <v>0</v>
          </cell>
          <cell r="J57" t="str">
            <v>13</v>
          </cell>
          <cell r="K57" t="str">
            <v>30</v>
          </cell>
          <cell r="L57" t="str">
            <v>第3教研楼501</v>
          </cell>
          <cell r="M57" t="str">
            <v>星期三第1-2节{1-17周}</v>
          </cell>
        </row>
        <row r="58">
          <cell r="A58" t="str">
            <v>(2021-2022-1)-S0500770-6</v>
          </cell>
          <cell r="B58" t="str">
            <v>S0500770</v>
          </cell>
          <cell r="C58" t="str">
            <v>操作系统课程实践</v>
          </cell>
          <cell r="D58" t="str">
            <v>1</v>
          </cell>
          <cell r="E58" t="str">
            <v>06018</v>
          </cell>
          <cell r="F58" t="str">
            <v>周旭</v>
          </cell>
          <cell r="G58">
            <v>31</v>
          </cell>
          <cell r="H58">
            <v>38</v>
          </cell>
          <cell r="I58">
            <v>9</v>
          </cell>
          <cell r="J58" t="str">
            <v>40</v>
          </cell>
          <cell r="K58" t="str">
            <v>39</v>
          </cell>
          <cell r="L58" t="str">
            <v>第7教研楼北118A</v>
          </cell>
          <cell r="M58" t="str">
            <v>星期四第3-5节{1-17周}</v>
          </cell>
        </row>
        <row r="59">
          <cell r="A59" t="str">
            <v>(2021-2022-1)-S0518782-2</v>
          </cell>
          <cell r="B59" t="str">
            <v>S0518782</v>
          </cell>
          <cell r="C59" t="str">
            <v>创新实践2</v>
          </cell>
          <cell r="D59" t="str">
            <v>1</v>
          </cell>
          <cell r="E59" t="str">
            <v>23016,41577,41333,40824</v>
          </cell>
          <cell r="F59" t="str">
            <v>林菲,秦飞巍,樊谨,刘真</v>
          </cell>
          <cell r="G59">
            <v>11</v>
          </cell>
          <cell r="H59">
            <v>11</v>
          </cell>
          <cell r="I59">
            <v>0</v>
          </cell>
          <cell r="J59" t="str">
            <v>11</v>
          </cell>
          <cell r="K59" t="str">
            <v>45</v>
          </cell>
          <cell r="L59" t="str">
            <v>第1教研楼235;第1教研楼233</v>
          </cell>
          <cell r="M59" t="str">
            <v>星期一第6-7节{1-3周};星期一第6-7节{4-17周}</v>
          </cell>
        </row>
        <row r="60">
          <cell r="A60" t="str">
            <v>(2021-2022-1)-A0505810-1</v>
          </cell>
          <cell r="B60" t="str">
            <v>A0505810</v>
          </cell>
          <cell r="C60" t="str">
            <v>数字电路设计基础</v>
          </cell>
          <cell r="D60" t="str">
            <v>2</v>
          </cell>
          <cell r="E60" t="str">
            <v>06030</v>
          </cell>
          <cell r="F60" t="str">
            <v>冯建文</v>
          </cell>
          <cell r="G60">
            <v>54</v>
          </cell>
          <cell r="H60">
            <v>58</v>
          </cell>
          <cell r="I60">
            <v>0</v>
          </cell>
          <cell r="J60" t="str">
            <v>54</v>
          </cell>
          <cell r="K60" t="str">
            <v>77</v>
          </cell>
          <cell r="L60" t="str">
            <v>第7教研楼北210</v>
          </cell>
          <cell r="M60" t="str">
            <v>星期三第3-5节{1-11周}</v>
          </cell>
        </row>
        <row r="61">
          <cell r="A61" t="str">
            <v>(2021-2022-1)-A0501180-3</v>
          </cell>
          <cell r="B61" t="str">
            <v>A0501180</v>
          </cell>
          <cell r="C61" t="str">
            <v>程序设计基础</v>
          </cell>
          <cell r="D61" t="str">
            <v>4</v>
          </cell>
          <cell r="E61" t="str">
            <v>40187</v>
          </cell>
          <cell r="F61" t="str">
            <v>张善卿</v>
          </cell>
          <cell r="G61">
            <v>40</v>
          </cell>
          <cell r="H61">
            <v>34</v>
          </cell>
          <cell r="I61">
            <v>5</v>
          </cell>
          <cell r="J61" t="str">
            <v>45</v>
          </cell>
          <cell r="K61" t="str">
            <v>20</v>
          </cell>
          <cell r="L61" t="str">
            <v>第4教研楼东306;第7教研楼北414A;第4教研楼北408</v>
          </cell>
          <cell r="M61" t="str">
            <v>星期一第1-2节{2-16周(双)};星期一第6-8节{1-3周};星期一第6-8节{4-17周}</v>
          </cell>
        </row>
        <row r="62">
          <cell r="A62" t="str">
            <v>(2021-2022-1)-A0506380-3</v>
          </cell>
          <cell r="B62" t="str">
            <v>A0506380</v>
          </cell>
          <cell r="C62" t="str">
            <v>离散数学</v>
          </cell>
          <cell r="D62" t="str">
            <v>2</v>
          </cell>
          <cell r="E62" t="str">
            <v>06068</v>
          </cell>
          <cell r="F62" t="str">
            <v>周丽</v>
          </cell>
          <cell r="G62">
            <v>24</v>
          </cell>
          <cell r="H62">
            <v>34</v>
          </cell>
          <cell r="I62">
            <v>16</v>
          </cell>
          <cell r="J62" t="str">
            <v>40</v>
          </cell>
          <cell r="K62" t="str">
            <v>40</v>
          </cell>
          <cell r="L62" t="str">
            <v>第7教研楼北120A</v>
          </cell>
          <cell r="M62" t="str">
            <v>星期四第1-2节{1-17周}</v>
          </cell>
        </row>
        <row r="63">
          <cell r="A63" t="str">
            <v>(2021-2022-1)-A0506380-1</v>
          </cell>
          <cell r="B63" t="str">
            <v>A0506380</v>
          </cell>
          <cell r="C63" t="str">
            <v>离散数学</v>
          </cell>
          <cell r="D63" t="str">
            <v>2</v>
          </cell>
          <cell r="E63" t="str">
            <v>42156</v>
          </cell>
          <cell r="F63" t="str">
            <v>李玉</v>
          </cell>
          <cell r="G63">
            <v>46</v>
          </cell>
          <cell r="H63">
            <v>46</v>
          </cell>
          <cell r="I63">
            <v>2</v>
          </cell>
          <cell r="J63" t="str">
            <v>48</v>
          </cell>
          <cell r="K63" t="str">
            <v>48</v>
          </cell>
          <cell r="L63" t="str">
            <v>第6教研楼中113</v>
          </cell>
          <cell r="M63" t="str">
            <v>星期四第3-4节{1-17周}</v>
          </cell>
        </row>
        <row r="64">
          <cell r="A64" t="str">
            <v>(2021-2022-1)-A0501010-2</v>
          </cell>
          <cell r="B64" t="str">
            <v>A0501010</v>
          </cell>
          <cell r="C64" t="str">
            <v>C语言程序设计</v>
          </cell>
          <cell r="D64" t="str">
            <v>4</v>
          </cell>
          <cell r="E64" t="str">
            <v>41183</v>
          </cell>
          <cell r="F64" t="str">
            <v>方启明</v>
          </cell>
          <cell r="G64">
            <v>67</v>
          </cell>
          <cell r="H64">
            <v>74</v>
          </cell>
          <cell r="I64">
            <v>13</v>
          </cell>
          <cell r="J64" t="str">
            <v>80</v>
          </cell>
          <cell r="K64" t="str">
            <v>80</v>
          </cell>
          <cell r="L64" t="str">
            <v>第7教研楼北406;第4教研楼北404北406</v>
          </cell>
          <cell r="M64" t="str">
            <v>星期一第6-8节{1-17周};星期一第10-11节{1-17周}</v>
          </cell>
        </row>
        <row r="65">
          <cell r="A65" t="str">
            <v>(2021-2022-1)-A0507190-5</v>
          </cell>
          <cell r="B65" t="str">
            <v>A0507190</v>
          </cell>
          <cell r="C65" t="str">
            <v>软件工程（甲）</v>
          </cell>
          <cell r="D65" t="str">
            <v>3</v>
          </cell>
          <cell r="E65" t="str">
            <v>41573</v>
          </cell>
          <cell r="F65" t="str">
            <v>彭伟民</v>
          </cell>
          <cell r="G65">
            <v>46</v>
          </cell>
          <cell r="H65">
            <v>47</v>
          </cell>
          <cell r="I65">
            <v>0</v>
          </cell>
          <cell r="J65" t="str">
            <v>46</v>
          </cell>
          <cell r="K65" t="str">
            <v>48</v>
          </cell>
          <cell r="L65" t="str">
            <v>第6教研楼中217</v>
          </cell>
          <cell r="M65" t="str">
            <v>星期二第3-5节{1-17周}</v>
          </cell>
        </row>
        <row r="66">
          <cell r="A66" t="str">
            <v>(2021-2022-1)-B0506430-4</v>
          </cell>
          <cell r="B66" t="str">
            <v>B0506430</v>
          </cell>
          <cell r="C66" t="str">
            <v>可视计算基础</v>
          </cell>
          <cell r="D66" t="str">
            <v>3</v>
          </cell>
          <cell r="E66" t="str">
            <v>40187</v>
          </cell>
          <cell r="F66" t="str">
            <v>张善卿</v>
          </cell>
          <cell r="G66">
            <v>95</v>
          </cell>
          <cell r="H66">
            <v>40</v>
          </cell>
          <cell r="I66">
            <v>-55</v>
          </cell>
          <cell r="J66" t="str">
            <v>40</v>
          </cell>
          <cell r="K66" t="str">
            <v>120</v>
          </cell>
          <cell r="L66" t="str">
            <v>第3教研楼115</v>
          </cell>
          <cell r="M66" t="str">
            <v>星期四第6-8节{1-17周}</v>
          </cell>
        </row>
        <row r="67">
          <cell r="A67" t="str">
            <v>(2021-2022-1)-B0504770-4</v>
          </cell>
          <cell r="B67" t="str">
            <v>B0504770</v>
          </cell>
          <cell r="C67" t="str">
            <v>数字图像处理</v>
          </cell>
          <cell r="D67" t="str">
            <v>2</v>
          </cell>
          <cell r="E67" t="str">
            <v>41117</v>
          </cell>
          <cell r="F67" t="str">
            <v>许佳奕</v>
          </cell>
          <cell r="G67">
            <v>93</v>
          </cell>
          <cell r="H67">
            <v>40</v>
          </cell>
          <cell r="I67">
            <v>-53</v>
          </cell>
          <cell r="J67" t="str">
            <v>40</v>
          </cell>
          <cell r="K67" t="str">
            <v>48</v>
          </cell>
          <cell r="L67" t="str">
            <v>第6教研楼中217</v>
          </cell>
          <cell r="M67" t="str">
            <v>星期四第6-7节{1-2周,4-17周}</v>
          </cell>
        </row>
        <row r="68">
          <cell r="A68" t="str">
            <v>(2021-2022-1)-S0500781-16</v>
          </cell>
          <cell r="B68" t="str">
            <v>S0500781</v>
          </cell>
          <cell r="C68" t="str">
            <v>创新实践1</v>
          </cell>
          <cell r="D68" t="str">
            <v>2</v>
          </cell>
          <cell r="E68" t="str">
            <v>41599</v>
          </cell>
          <cell r="F68" t="str">
            <v>李平</v>
          </cell>
          <cell r="G68">
            <v>16</v>
          </cell>
          <cell r="H68">
            <v>20</v>
          </cell>
          <cell r="I68">
            <v>0</v>
          </cell>
          <cell r="J68" t="str">
            <v>16</v>
          </cell>
          <cell r="K68" t="str">
            <v>30</v>
          </cell>
          <cell r="L68" t="str">
            <v>第3教研楼501</v>
          </cell>
          <cell r="M68" t="str">
            <v>星期四第1-2节{1-17周}</v>
          </cell>
        </row>
        <row r="69">
          <cell r="A69" t="str">
            <v>(2021-2022-1)-S0500781-12</v>
          </cell>
          <cell r="B69" t="str">
            <v>S0500781</v>
          </cell>
          <cell r="C69" t="str">
            <v>创新实践1</v>
          </cell>
          <cell r="D69" t="str">
            <v>2</v>
          </cell>
          <cell r="E69" t="str">
            <v>40847</v>
          </cell>
          <cell r="F69" t="str">
            <v>马虹</v>
          </cell>
          <cell r="G69">
            <v>16</v>
          </cell>
          <cell r="H69">
            <v>21</v>
          </cell>
          <cell r="I69">
            <v>0</v>
          </cell>
          <cell r="J69" t="str">
            <v>16</v>
          </cell>
          <cell r="K69" t="str">
            <v>100</v>
          </cell>
          <cell r="L69" t="str">
            <v>第3教研楼南楼317</v>
          </cell>
          <cell r="M69" t="str">
            <v>星期四第1-2节{1-17周}</v>
          </cell>
        </row>
        <row r="70">
          <cell r="A70" t="str">
            <v>(2021-2022-1)-S0500781-4</v>
          </cell>
          <cell r="B70" t="str">
            <v>S0500781</v>
          </cell>
          <cell r="C70" t="str">
            <v>创新实践1</v>
          </cell>
          <cell r="D70" t="str">
            <v>2</v>
          </cell>
          <cell r="E70" t="str">
            <v>42078</v>
          </cell>
          <cell r="F70" t="str">
            <v>匡振中</v>
          </cell>
          <cell r="G70">
            <v>14</v>
          </cell>
          <cell r="H70">
            <v>23</v>
          </cell>
          <cell r="I70">
            <v>0</v>
          </cell>
          <cell r="J70" t="str">
            <v>14</v>
          </cell>
          <cell r="K70" t="str">
            <v>22</v>
          </cell>
          <cell r="L70" t="str">
            <v>第7教研楼北222B;第7教研楼北316A</v>
          </cell>
          <cell r="M70" t="str">
            <v>星期四第1-2节{1-2周};星期四第1-2节{3-5周,7-17周}</v>
          </cell>
        </row>
        <row r="71">
          <cell r="A71" t="str">
            <v>(2021-2022-1)-A0507050-7</v>
          </cell>
          <cell r="B71" t="str">
            <v>A0507050</v>
          </cell>
          <cell r="C71" t="str">
            <v>操作系统（甲）</v>
          </cell>
          <cell r="D71" t="str">
            <v>4</v>
          </cell>
          <cell r="E71" t="str">
            <v>06018</v>
          </cell>
          <cell r="F71" t="str">
            <v>周旭</v>
          </cell>
          <cell r="G71">
            <v>31</v>
          </cell>
          <cell r="H71">
            <v>45</v>
          </cell>
          <cell r="I71">
            <v>9</v>
          </cell>
          <cell r="J71" t="str">
            <v>40</v>
          </cell>
          <cell r="K71" t="str">
            <v>56</v>
          </cell>
          <cell r="L71" t="str">
            <v>第7教研楼北106</v>
          </cell>
          <cell r="M71" t="str">
            <v>星期三第10-12节{1-17周}</v>
          </cell>
        </row>
        <row r="72">
          <cell r="A72" t="str">
            <v>(2021-2022-1)-S0500740-1</v>
          </cell>
          <cell r="B72" t="str">
            <v>S0500740</v>
          </cell>
          <cell r="C72" t="str">
            <v>毕业实习</v>
          </cell>
          <cell r="D72" t="str">
            <v>2</v>
          </cell>
          <cell r="E72" t="str">
            <v>06030</v>
          </cell>
          <cell r="F72" t="str">
            <v>冯建文</v>
          </cell>
          <cell r="G72">
            <v>104</v>
          </cell>
          <cell r="H72">
            <v>32</v>
          </cell>
          <cell r="I72">
            <v>-44</v>
          </cell>
          <cell r="J72" t="str">
            <v>60</v>
          </cell>
          <cell r="K72" t="str">
            <v/>
          </cell>
          <cell r="L72" t="str">
            <v/>
          </cell>
          <cell r="M72" t="str">
            <v/>
          </cell>
        </row>
        <row r="73">
          <cell r="A73" t="str">
            <v>(2021-2022-1)-S0501420-1</v>
          </cell>
          <cell r="B73" t="str">
            <v>S0501420</v>
          </cell>
          <cell r="C73" t="str">
            <v>毕业实习</v>
          </cell>
          <cell r="D73" t="str">
            <v>3</v>
          </cell>
          <cell r="E73" t="str">
            <v>40847</v>
          </cell>
          <cell r="F73" t="str">
            <v>马虹</v>
          </cell>
          <cell r="G73">
            <v>36</v>
          </cell>
          <cell r="H73">
            <v>24</v>
          </cell>
          <cell r="I73">
            <v>24</v>
          </cell>
          <cell r="J73" t="str">
            <v>60</v>
          </cell>
          <cell r="K73" t="str">
            <v/>
          </cell>
          <cell r="L73" t="str">
            <v/>
          </cell>
          <cell r="M73" t="str">
            <v/>
          </cell>
        </row>
        <row r="74">
          <cell r="A74" t="str">
            <v>(2021-2022-1)-B0501860-1</v>
          </cell>
          <cell r="B74" t="str">
            <v>B0501860</v>
          </cell>
          <cell r="C74" t="str">
            <v>机器学习与深度学习</v>
          </cell>
          <cell r="D74" t="str">
            <v>2.0</v>
          </cell>
          <cell r="E74" t="str">
            <v>41770</v>
          </cell>
          <cell r="F74" t="str">
            <v>高飞</v>
          </cell>
          <cell r="G74">
            <v>75</v>
          </cell>
          <cell r="H74">
            <v>32</v>
          </cell>
          <cell r="I74">
            <v>0</v>
          </cell>
          <cell r="J74" t="str">
            <v>75</v>
          </cell>
          <cell r="K74" t="str">
            <v>50</v>
          </cell>
          <cell r="L74" t="str">
            <v>第6教研楼北418;第7教研楼北220A</v>
          </cell>
          <cell r="M74" t="str">
            <v>星期二第1-2节{1周};星期二第1-2节{2-17周}</v>
          </cell>
        </row>
        <row r="75">
          <cell r="A75" t="str">
            <v>(2021-2022-1)-A0501520-2</v>
          </cell>
          <cell r="B75" t="str">
            <v>A0501520</v>
          </cell>
          <cell r="C75" t="str">
            <v>离散数学</v>
          </cell>
          <cell r="D75" t="str">
            <v>4</v>
          </cell>
          <cell r="E75" t="str">
            <v>06068</v>
          </cell>
          <cell r="F75" t="str">
            <v>周丽</v>
          </cell>
          <cell r="G75">
            <v>200</v>
          </cell>
          <cell r="H75">
            <v>34</v>
          </cell>
          <cell r="I75">
            <v>-160</v>
          </cell>
          <cell r="J75" t="str">
            <v>40</v>
          </cell>
          <cell r="K75" t="str">
            <v>40</v>
          </cell>
          <cell r="L75" t="str">
            <v>第7教研楼北120A;第7教研楼北120A</v>
          </cell>
          <cell r="M75" t="str">
            <v>星期一第6-7节{1-17周};星期四第3-4节{1-17周}</v>
          </cell>
        </row>
        <row r="76">
          <cell r="A76" t="str">
            <v>(2021-2022-1)-A050151s-3</v>
          </cell>
          <cell r="B76" t="str">
            <v>A050151s</v>
          </cell>
          <cell r="C76" t="str">
            <v>离散数学2</v>
          </cell>
          <cell r="D76" t="str">
            <v>2</v>
          </cell>
          <cell r="E76" t="str">
            <v>41169</v>
          </cell>
          <cell r="F76" t="str">
            <v>陈溪源</v>
          </cell>
          <cell r="G76">
            <v>33</v>
          </cell>
          <cell r="H76">
            <v>33</v>
          </cell>
          <cell r="I76">
            <v>0</v>
          </cell>
          <cell r="J76" t="str">
            <v>33</v>
          </cell>
          <cell r="K76" t="str">
            <v>128</v>
          </cell>
          <cell r="L76" t="str">
            <v>第12教研楼110</v>
          </cell>
          <cell r="M76" t="str">
            <v>星期四第3-4节{1-17周}</v>
          </cell>
        </row>
        <row r="77">
          <cell r="A77" t="str">
            <v>(2021-2022-1)-S0500781-17</v>
          </cell>
          <cell r="B77" t="str">
            <v>S0500781</v>
          </cell>
          <cell r="C77" t="str">
            <v>创新实践1</v>
          </cell>
          <cell r="D77" t="str">
            <v>2</v>
          </cell>
          <cell r="E77" t="str">
            <v>41197</v>
          </cell>
          <cell r="F77" t="str">
            <v>吴以凡</v>
          </cell>
          <cell r="G77">
            <v>15</v>
          </cell>
          <cell r="H77">
            <v>19</v>
          </cell>
          <cell r="I77">
            <v>0</v>
          </cell>
          <cell r="J77" t="str">
            <v>15</v>
          </cell>
          <cell r="K77" t="str">
            <v>40</v>
          </cell>
          <cell r="L77" t="str">
            <v>第7教研楼南503</v>
          </cell>
          <cell r="M77" t="str">
            <v>星期四第1-2节{1-17周}</v>
          </cell>
        </row>
        <row r="78">
          <cell r="A78" t="str">
            <v>(2021-2022-1)-S0508250-1</v>
          </cell>
          <cell r="B78" t="str">
            <v>S0508250</v>
          </cell>
          <cell r="C78" t="str">
            <v>程序设计课程实践</v>
          </cell>
          <cell r="D78" t="str">
            <v>1</v>
          </cell>
          <cell r="E78" t="str">
            <v>23016,40847</v>
          </cell>
          <cell r="F78" t="str">
            <v>林菲,马虹</v>
          </cell>
          <cell r="G78">
            <v>443</v>
          </cell>
          <cell r="H78">
            <v>56</v>
          </cell>
          <cell r="I78">
            <v>-393</v>
          </cell>
          <cell r="J78" t="str">
            <v>50</v>
          </cell>
          <cell r="K78" t="str">
            <v>100</v>
          </cell>
          <cell r="L78" t="str">
            <v>第3教研楼南楼317</v>
          </cell>
          <cell r="M78" t="str">
            <v>星期五第1-2节{1-17周}</v>
          </cell>
        </row>
        <row r="79">
          <cell r="A79" t="str">
            <v>(2021-2022-1)-S0518782-1</v>
          </cell>
          <cell r="B79" t="str">
            <v>S0518782</v>
          </cell>
          <cell r="C79" t="str">
            <v>创新实践2</v>
          </cell>
          <cell r="D79" t="str">
            <v>1</v>
          </cell>
          <cell r="E79" t="str">
            <v>40182,40187,40256,41117</v>
          </cell>
          <cell r="F79" t="str">
            <v>李黎,张善卿,陆剑锋,许佳奕</v>
          </cell>
          <cell r="G79">
            <v>6</v>
          </cell>
          <cell r="H79">
            <v>7</v>
          </cell>
          <cell r="I79">
            <v>0</v>
          </cell>
          <cell r="J79" t="str">
            <v>6</v>
          </cell>
          <cell r="K79" t="str">
            <v>16</v>
          </cell>
          <cell r="L79" t="str">
            <v>第1教研楼534</v>
          </cell>
          <cell r="M79" t="str">
            <v>星期二第3-4节{1-17周}</v>
          </cell>
        </row>
        <row r="80">
          <cell r="A80" t="str">
            <v>(2021-2022-1)-S0500770-5</v>
          </cell>
          <cell r="B80" t="str">
            <v>S0500770</v>
          </cell>
          <cell r="C80" t="str">
            <v>操作系统课程实践</v>
          </cell>
          <cell r="D80" t="str">
            <v>1</v>
          </cell>
          <cell r="E80" t="str">
            <v>40824</v>
          </cell>
          <cell r="F80" t="str">
            <v>刘真</v>
          </cell>
          <cell r="G80">
            <v>33</v>
          </cell>
          <cell r="H80">
            <v>39</v>
          </cell>
          <cell r="I80">
            <v>7</v>
          </cell>
          <cell r="J80" t="str">
            <v>40</v>
          </cell>
          <cell r="K80" t="str">
            <v>40</v>
          </cell>
          <cell r="L80" t="str">
            <v>第7教研楼南317</v>
          </cell>
          <cell r="M80" t="str">
            <v>星期四第3-5节{1-17周}</v>
          </cell>
        </row>
        <row r="81">
          <cell r="A81" t="str">
            <v>(2021-2022-1)-S0500770-3</v>
          </cell>
          <cell r="B81" t="str">
            <v>S0500770</v>
          </cell>
          <cell r="C81" t="str">
            <v>操作系统课程实践</v>
          </cell>
          <cell r="D81" t="str">
            <v>1</v>
          </cell>
          <cell r="E81" t="str">
            <v>06020</v>
          </cell>
          <cell r="F81" t="str">
            <v>赵伟华</v>
          </cell>
          <cell r="G81">
            <v>32</v>
          </cell>
          <cell r="H81">
            <v>40</v>
          </cell>
          <cell r="I81">
            <v>8</v>
          </cell>
          <cell r="J81" t="str">
            <v>40</v>
          </cell>
          <cell r="K81" t="str">
            <v>40</v>
          </cell>
          <cell r="L81" t="str">
            <v>第7教研楼南217</v>
          </cell>
          <cell r="M81" t="str">
            <v>星期四第3-5节{1-17周}</v>
          </cell>
        </row>
        <row r="82">
          <cell r="A82" t="str">
            <v>(2021-2022-1)-S0500770-4</v>
          </cell>
          <cell r="B82" t="str">
            <v>S0500770</v>
          </cell>
          <cell r="C82" t="str">
            <v>操作系统课程实践</v>
          </cell>
          <cell r="D82" t="str">
            <v>1</v>
          </cell>
          <cell r="E82" t="str">
            <v>40824</v>
          </cell>
          <cell r="F82" t="str">
            <v>刘真</v>
          </cell>
          <cell r="G82">
            <v>32</v>
          </cell>
          <cell r="H82">
            <v>40</v>
          </cell>
          <cell r="I82">
            <v>8</v>
          </cell>
          <cell r="J82" t="str">
            <v>40</v>
          </cell>
          <cell r="K82" t="str">
            <v>40</v>
          </cell>
          <cell r="L82" t="str">
            <v>第7教研楼南317</v>
          </cell>
          <cell r="M82" t="str">
            <v>星期四第6-8节{1-17周}</v>
          </cell>
        </row>
        <row r="83">
          <cell r="A83" t="str">
            <v>(2021-2022-1)-S0518782-5</v>
          </cell>
          <cell r="B83" t="str">
            <v>S0518782</v>
          </cell>
          <cell r="C83" t="str">
            <v>创新实践2</v>
          </cell>
          <cell r="D83" t="str">
            <v>1</v>
          </cell>
          <cell r="E83" t="str">
            <v>41571,41882,42078,41770,41870,40978</v>
          </cell>
          <cell r="F83" t="str">
            <v>俞俊,余宙,匡振中,高飞,朱素果,张建辉</v>
          </cell>
          <cell r="G83">
            <v>17</v>
          </cell>
          <cell r="H83">
            <v>16</v>
          </cell>
          <cell r="I83">
            <v>0</v>
          </cell>
          <cell r="J83" t="str">
            <v>17</v>
          </cell>
          <cell r="K83" t="str">
            <v>18</v>
          </cell>
          <cell r="L83" t="str">
            <v>第6教研楼中429;第3教研楼305</v>
          </cell>
          <cell r="M83" t="str">
            <v>星期一第10-11节{1-2周};星期一第10-11节{3-17周}</v>
          </cell>
        </row>
        <row r="84">
          <cell r="A84" t="str">
            <v>(2021-2022-1)-S0500740-2</v>
          </cell>
          <cell r="B84" t="str">
            <v>S0500740</v>
          </cell>
          <cell r="C84" t="str">
            <v>毕业实习</v>
          </cell>
          <cell r="D84" t="str">
            <v>2</v>
          </cell>
          <cell r="E84" t="str">
            <v>06020</v>
          </cell>
          <cell r="F84" t="str">
            <v>赵伟华</v>
          </cell>
          <cell r="G84">
            <v>70</v>
          </cell>
          <cell r="H84">
            <v>35</v>
          </cell>
          <cell r="I84">
            <v>-10</v>
          </cell>
          <cell r="J84" t="str">
            <v>60</v>
          </cell>
          <cell r="K84" t="str">
            <v/>
          </cell>
          <cell r="L84" t="str">
            <v/>
          </cell>
          <cell r="M84" t="str">
            <v/>
          </cell>
        </row>
        <row r="85">
          <cell r="A85" t="str">
            <v>(2021-2022-1)-S0518784-6</v>
          </cell>
          <cell r="B85" t="str">
            <v>S0518784</v>
          </cell>
          <cell r="C85" t="str">
            <v>创新实践4</v>
          </cell>
          <cell r="D85" t="str">
            <v>1</v>
          </cell>
          <cell r="E85" t="str">
            <v>41571,41770,42078,41882,40978,41870</v>
          </cell>
          <cell r="F85" t="str">
            <v>俞俊,高飞,匡振中,余宙,张建辉,朱素果</v>
          </cell>
          <cell r="G85">
            <v>18</v>
          </cell>
          <cell r="H85">
            <v>19</v>
          </cell>
          <cell r="I85">
            <v>0</v>
          </cell>
          <cell r="J85" t="str">
            <v>18</v>
          </cell>
          <cell r="K85" t="str">
            <v>20</v>
          </cell>
          <cell r="L85" t="str">
            <v>第7教研楼北116B;第3教研楼南楼417</v>
          </cell>
          <cell r="M85" t="str">
            <v>星期三第3-4节{1周};星期三第3-4节{2-17周}</v>
          </cell>
        </row>
        <row r="86">
          <cell r="A86" t="str">
            <v>(2021-2022-1)-A0501180-14</v>
          </cell>
          <cell r="B86" t="str">
            <v>A0501180</v>
          </cell>
          <cell r="C86" t="str">
            <v>程序设计基础</v>
          </cell>
          <cell r="D86" t="str">
            <v>4</v>
          </cell>
          <cell r="E86" t="str">
            <v>42351</v>
          </cell>
          <cell r="F86" t="str">
            <v>程世超</v>
          </cell>
          <cell r="G86">
            <v>36</v>
          </cell>
          <cell r="H86">
            <v>43</v>
          </cell>
          <cell r="I86">
            <v>9</v>
          </cell>
          <cell r="J86" t="str">
            <v>45</v>
          </cell>
          <cell r="K86" t="str">
            <v>48</v>
          </cell>
          <cell r="L86" t="str">
            <v>第7教研楼北318A;第4教研楼西402</v>
          </cell>
          <cell r="M86" t="str">
            <v>星期四第3-5节{1-17周};星期四第6-7节{1-17周(单)}</v>
          </cell>
        </row>
        <row r="87">
          <cell r="A87" t="str">
            <v>(2021-2022-1)-A0501180-6</v>
          </cell>
          <cell r="B87" t="str">
            <v>A0501180</v>
          </cell>
          <cell r="C87" t="str">
            <v>程序设计基础</v>
          </cell>
          <cell r="D87" t="str">
            <v>4</v>
          </cell>
          <cell r="E87" t="str">
            <v>40847</v>
          </cell>
          <cell r="F87" t="str">
            <v>马虹</v>
          </cell>
          <cell r="G87">
            <v>36</v>
          </cell>
          <cell r="H87">
            <v>36</v>
          </cell>
          <cell r="I87">
            <v>9</v>
          </cell>
          <cell r="J87" t="str">
            <v>45</v>
          </cell>
          <cell r="K87" t="str">
            <v>36</v>
          </cell>
          <cell r="L87" t="str">
            <v>第7教研楼南305;第3教研楼南楼317;第3教研楼南楼317;第7教研楼北222A</v>
          </cell>
          <cell r="M87" t="str">
            <v>星期三第3-5节{1-2周,4-17周};星期四第3-4节{1周,5-17周(单)};星期四第4-5节{4周};星期四第3-5节{2周}</v>
          </cell>
        </row>
        <row r="88">
          <cell r="A88" t="str">
            <v>(2021-2022-1)-A0500950-11</v>
          </cell>
          <cell r="B88" t="str">
            <v>A0500950</v>
          </cell>
          <cell r="C88" t="str">
            <v>数据结构(甲)</v>
          </cell>
          <cell r="D88" t="str">
            <v>4</v>
          </cell>
          <cell r="E88" t="str">
            <v>42093</v>
          </cell>
          <cell r="F88" t="str">
            <v>张灵均</v>
          </cell>
          <cell r="G88">
            <v>31</v>
          </cell>
          <cell r="H88">
            <v>36</v>
          </cell>
          <cell r="I88">
            <v>6</v>
          </cell>
          <cell r="J88" t="str">
            <v>37</v>
          </cell>
          <cell r="K88" t="str">
            <v>37</v>
          </cell>
          <cell r="L88" t="str">
            <v>第7教研楼南121</v>
          </cell>
          <cell r="M88" t="str">
            <v>星期一第10-12节{1-17周}</v>
          </cell>
        </row>
        <row r="89">
          <cell r="A89" t="str">
            <v>(2021-2022-1)-A0500950-3</v>
          </cell>
          <cell r="B89" t="str">
            <v>A0500950</v>
          </cell>
          <cell r="C89" t="str">
            <v>数据结构(甲)</v>
          </cell>
          <cell r="D89" t="str">
            <v>4</v>
          </cell>
          <cell r="E89" t="str">
            <v>06062</v>
          </cell>
          <cell r="F89" t="str">
            <v>徐翀</v>
          </cell>
          <cell r="G89">
            <v>32</v>
          </cell>
          <cell r="H89">
            <v>36</v>
          </cell>
          <cell r="I89">
            <v>4</v>
          </cell>
          <cell r="J89" t="str">
            <v>36</v>
          </cell>
          <cell r="K89" t="str">
            <v>36</v>
          </cell>
          <cell r="L89" t="str">
            <v>第7教研楼南219</v>
          </cell>
          <cell r="M89" t="str">
            <v>星期二第3-5节{1-17周}</v>
          </cell>
        </row>
        <row r="90">
          <cell r="A90" t="str">
            <v>(2021-2022-1)-B0504770-3</v>
          </cell>
          <cell r="B90" t="str">
            <v>B0504770</v>
          </cell>
          <cell r="C90" t="str">
            <v>数字图像处理</v>
          </cell>
          <cell r="D90" t="str">
            <v>2</v>
          </cell>
          <cell r="E90" t="str">
            <v>40256</v>
          </cell>
          <cell r="F90" t="str">
            <v>陆剑锋</v>
          </cell>
          <cell r="G90">
            <v>92</v>
          </cell>
          <cell r="H90">
            <v>40</v>
          </cell>
          <cell r="I90">
            <v>-52</v>
          </cell>
          <cell r="J90" t="str">
            <v>40</v>
          </cell>
          <cell r="K90" t="str">
            <v>126</v>
          </cell>
          <cell r="L90" t="str">
            <v>第6教研楼北306</v>
          </cell>
          <cell r="M90" t="str">
            <v>星期五第6-7节{1-17周}</v>
          </cell>
        </row>
        <row r="91">
          <cell r="A91" t="str">
            <v>(2021-2022-1)-A0501010-23</v>
          </cell>
          <cell r="B91" t="str">
            <v>A0501010</v>
          </cell>
          <cell r="C91" t="str">
            <v>C语言程序设计</v>
          </cell>
          <cell r="D91" t="str">
            <v>4</v>
          </cell>
          <cell r="E91" t="str">
            <v>40793</v>
          </cell>
          <cell r="F91" t="str">
            <v>夏一行</v>
          </cell>
          <cell r="G91">
            <v>35</v>
          </cell>
          <cell r="H91">
            <v>41</v>
          </cell>
          <cell r="I91">
            <v>5</v>
          </cell>
          <cell r="J91" t="str">
            <v>40</v>
          </cell>
          <cell r="K91" t="str">
            <v>40</v>
          </cell>
          <cell r="L91" t="str">
            <v>第7教研楼北120A;第7教研楼北120A</v>
          </cell>
          <cell r="M91" t="str">
            <v>星期一第3-5节{1-17周};星期五第6-7节{1-17周}</v>
          </cell>
        </row>
        <row r="92">
          <cell r="A92" t="str">
            <v>(2021-2022-1)-A0501010-18</v>
          </cell>
          <cell r="B92" t="str">
            <v>A0501010</v>
          </cell>
          <cell r="C92" t="str">
            <v>C语言程序设计</v>
          </cell>
          <cell r="D92" t="str">
            <v>4</v>
          </cell>
          <cell r="E92" t="str">
            <v>40992</v>
          </cell>
          <cell r="F92" t="str">
            <v>付晓峰</v>
          </cell>
          <cell r="G92">
            <v>70</v>
          </cell>
          <cell r="H92">
            <v>79</v>
          </cell>
          <cell r="I92">
            <v>10</v>
          </cell>
          <cell r="J92" t="str">
            <v>80</v>
          </cell>
          <cell r="K92" t="str">
            <v>80</v>
          </cell>
          <cell r="L92" t="str">
            <v>第4教研楼北404北406;第7教研楼北406</v>
          </cell>
          <cell r="M92" t="str">
            <v>星期五第1-2节{1-17周};星期五第3-5节{1-17周}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M77"/>
  <sheetViews>
    <sheetView topLeftCell="A46" workbookViewId="0">
      <selection activeCell="L43" sqref="L43"/>
    </sheetView>
  </sheetViews>
  <sheetFormatPr defaultColWidth="9" defaultRowHeight="13.5"/>
  <cols>
    <col min="1" max="1" width="5.25" customWidth="1"/>
    <col min="2" max="2" width="12" customWidth="1"/>
    <col min="3" max="3" width="7.875" customWidth="1"/>
    <col min="4" max="4" width="23.125" customWidth="1"/>
    <col min="5" max="5" width="20.375" customWidth="1"/>
    <col min="6" max="6" width="27.875" customWidth="1"/>
    <col min="7" max="7" width="34" customWidth="1"/>
    <col min="8" max="8" width="7.125" customWidth="1"/>
    <col min="9" max="9" width="5" customWidth="1"/>
    <col min="10" max="10" width="8.875" customWidth="1"/>
    <col min="11" max="11" width="9.375" customWidth="1"/>
    <col min="12" max="12" width="10.25" customWidth="1"/>
  </cols>
  <sheetData>
    <row r="3" ht="22.5" spans="1:1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40.15" customHeight="1" spans="1:10">
      <c r="A4" s="6" t="s">
        <v>1</v>
      </c>
      <c r="B4" s="6" t="s">
        <v>2</v>
      </c>
      <c r="C4" s="6"/>
      <c r="D4" s="6" t="s">
        <v>3</v>
      </c>
      <c r="E4" s="6" t="s">
        <v>4</v>
      </c>
      <c r="F4" s="6" t="s">
        <v>5</v>
      </c>
      <c r="G4" s="6" t="s">
        <v>6</v>
      </c>
      <c r="H4" s="6"/>
      <c r="I4" s="6"/>
      <c r="J4" s="6"/>
    </row>
    <row r="5" ht="63.75" customHeight="1" spans="1:13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4" t="s">
        <v>19</v>
      </c>
    </row>
    <row r="6" ht="18" customHeight="1" spans="1:13">
      <c r="A6" s="1">
        <v>1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>
        <v>3</v>
      </c>
      <c r="I6" s="2">
        <v>29</v>
      </c>
      <c r="J6" s="2" t="s">
        <v>26</v>
      </c>
      <c r="K6" s="2" t="s">
        <v>27</v>
      </c>
      <c r="L6" s="2">
        <v>48</v>
      </c>
      <c r="M6" s="4" t="s">
        <v>28</v>
      </c>
    </row>
    <row r="7" ht="18" customHeight="1" spans="1:13">
      <c r="A7" s="1">
        <v>2</v>
      </c>
      <c r="B7" s="2" t="s">
        <v>29</v>
      </c>
      <c r="C7" s="2" t="s">
        <v>21</v>
      </c>
      <c r="D7" s="2" t="s">
        <v>30</v>
      </c>
      <c r="E7" s="2" t="s">
        <v>31</v>
      </c>
      <c r="F7" s="2" t="s">
        <v>32</v>
      </c>
      <c r="G7" s="2" t="s">
        <v>33</v>
      </c>
      <c r="H7" s="2">
        <v>4</v>
      </c>
      <c r="I7" s="2">
        <v>36</v>
      </c>
      <c r="J7" s="2" t="s">
        <v>26</v>
      </c>
      <c r="K7" s="2" t="s">
        <v>34</v>
      </c>
      <c r="L7" s="2">
        <v>64</v>
      </c>
      <c r="M7" s="4" t="s">
        <v>28</v>
      </c>
    </row>
    <row r="8" ht="18" customHeight="1" spans="1:13">
      <c r="A8" s="1">
        <v>3</v>
      </c>
      <c r="B8" s="2" t="s">
        <v>29</v>
      </c>
      <c r="C8" s="2" t="s">
        <v>21</v>
      </c>
      <c r="D8" s="2" t="s">
        <v>35</v>
      </c>
      <c r="E8" s="2" t="s">
        <v>31</v>
      </c>
      <c r="F8" s="2" t="s">
        <v>36</v>
      </c>
      <c r="G8" s="2" t="s">
        <v>37</v>
      </c>
      <c r="H8" s="2">
        <v>1</v>
      </c>
      <c r="I8" s="2">
        <v>36</v>
      </c>
      <c r="J8" s="2" t="s">
        <v>26</v>
      </c>
      <c r="K8" s="2" t="s">
        <v>34</v>
      </c>
      <c r="L8" s="2">
        <v>32</v>
      </c>
      <c r="M8" s="4" t="s">
        <v>28</v>
      </c>
    </row>
    <row r="9" ht="18" customHeight="1" spans="1:13">
      <c r="A9" s="1">
        <v>4</v>
      </c>
      <c r="B9" s="2" t="s">
        <v>29</v>
      </c>
      <c r="C9" s="2" t="s">
        <v>21</v>
      </c>
      <c r="D9" s="2" t="s">
        <v>30</v>
      </c>
      <c r="E9" s="2" t="s">
        <v>31</v>
      </c>
      <c r="F9" s="2" t="s">
        <v>38</v>
      </c>
      <c r="G9" s="2" t="s">
        <v>39</v>
      </c>
      <c r="H9" s="2">
        <v>4</v>
      </c>
      <c r="I9" s="2">
        <v>38</v>
      </c>
      <c r="J9" s="2" t="s">
        <v>26</v>
      </c>
      <c r="K9" s="2" t="s">
        <v>34</v>
      </c>
      <c r="L9" s="2">
        <v>64</v>
      </c>
      <c r="M9" s="4" t="s">
        <v>28</v>
      </c>
    </row>
    <row r="10" ht="18" customHeight="1" spans="1:13">
      <c r="A10" s="1">
        <v>5</v>
      </c>
      <c r="B10" s="2" t="s">
        <v>29</v>
      </c>
      <c r="C10" s="2" t="s">
        <v>21</v>
      </c>
      <c r="D10" s="2" t="s">
        <v>35</v>
      </c>
      <c r="E10" s="2" t="s">
        <v>31</v>
      </c>
      <c r="F10" s="2" t="s">
        <v>40</v>
      </c>
      <c r="G10" s="2" t="s">
        <v>41</v>
      </c>
      <c r="H10" s="2">
        <v>1</v>
      </c>
      <c r="I10" s="2">
        <v>38</v>
      </c>
      <c r="J10" s="2" t="s">
        <v>26</v>
      </c>
      <c r="K10" s="2" t="s">
        <v>34</v>
      </c>
      <c r="L10" s="2">
        <v>32</v>
      </c>
      <c r="M10" s="4" t="s">
        <v>28</v>
      </c>
    </row>
    <row r="11" ht="18" customHeight="1" spans="1:13">
      <c r="A11" s="1">
        <v>6</v>
      </c>
      <c r="B11" s="2" t="s">
        <v>42</v>
      </c>
      <c r="C11" s="2" t="s">
        <v>21</v>
      </c>
      <c r="D11" s="2" t="s">
        <v>43</v>
      </c>
      <c r="E11" s="2" t="s">
        <v>31</v>
      </c>
      <c r="F11" s="2" t="s">
        <v>44</v>
      </c>
      <c r="G11" s="8" t="s">
        <v>45</v>
      </c>
      <c r="H11" s="2">
        <v>4</v>
      </c>
      <c r="I11" s="2">
        <v>24</v>
      </c>
      <c r="J11" s="2" t="s">
        <v>26</v>
      </c>
      <c r="K11" s="2" t="s">
        <v>34</v>
      </c>
      <c r="L11" s="2">
        <v>64</v>
      </c>
      <c r="M11" s="4" t="s">
        <v>28</v>
      </c>
    </row>
    <row r="12" ht="18" customHeight="1" spans="1:13">
      <c r="A12" s="1">
        <v>7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50</v>
      </c>
      <c r="G12" s="22" t="s">
        <v>51</v>
      </c>
      <c r="H12" s="2">
        <v>4</v>
      </c>
      <c r="I12" s="2">
        <v>39</v>
      </c>
      <c r="J12" s="2" t="s">
        <v>52</v>
      </c>
      <c r="K12" s="2" t="s">
        <v>53</v>
      </c>
      <c r="L12" s="2">
        <v>80</v>
      </c>
      <c r="M12" s="4" t="s">
        <v>28</v>
      </c>
    </row>
    <row r="13" ht="18" customHeight="1" spans="1:13">
      <c r="A13" s="1">
        <v>8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54</v>
      </c>
      <c r="G13" s="22" t="s">
        <v>55</v>
      </c>
      <c r="H13" s="2">
        <v>4</v>
      </c>
      <c r="I13" s="2">
        <v>55</v>
      </c>
      <c r="J13" s="2" t="s">
        <v>52</v>
      </c>
      <c r="K13" s="2" t="s">
        <v>53</v>
      </c>
      <c r="L13" s="2">
        <v>80</v>
      </c>
      <c r="M13" s="4" t="s">
        <v>28</v>
      </c>
    </row>
    <row r="14" ht="18" customHeight="1" spans="1:13">
      <c r="A14" s="1">
        <v>9</v>
      </c>
      <c r="B14" s="2" t="s">
        <v>56</v>
      </c>
      <c r="C14" s="2" t="s">
        <v>47</v>
      </c>
      <c r="D14" s="2" t="s">
        <v>57</v>
      </c>
      <c r="E14" s="2" t="s">
        <v>58</v>
      </c>
      <c r="F14" s="2" t="s">
        <v>59</v>
      </c>
      <c r="G14" s="2" t="s">
        <v>60</v>
      </c>
      <c r="H14" s="2">
        <v>2</v>
      </c>
      <c r="I14" s="2">
        <v>24</v>
      </c>
      <c r="J14" s="2" t="s">
        <v>26</v>
      </c>
      <c r="K14" s="2" t="s">
        <v>34</v>
      </c>
      <c r="L14" s="2">
        <v>32</v>
      </c>
      <c r="M14" s="4" t="s">
        <v>28</v>
      </c>
    </row>
    <row r="15" ht="18" customHeight="1" spans="1:13">
      <c r="A15" s="1">
        <v>10</v>
      </c>
      <c r="B15" s="2" t="s">
        <v>61</v>
      </c>
      <c r="C15" s="2" t="s">
        <v>21</v>
      </c>
      <c r="D15" s="2" t="s">
        <v>35</v>
      </c>
      <c r="E15" s="2" t="s">
        <v>31</v>
      </c>
      <c r="F15" s="9" t="s">
        <v>62</v>
      </c>
      <c r="G15" s="2" t="s">
        <v>63</v>
      </c>
      <c r="H15" s="2">
        <v>1</v>
      </c>
      <c r="I15" s="2">
        <v>36</v>
      </c>
      <c r="J15" s="2" t="s">
        <v>26</v>
      </c>
      <c r="K15" s="2" t="s">
        <v>34</v>
      </c>
      <c r="L15" s="2">
        <v>32</v>
      </c>
      <c r="M15" s="4" t="s">
        <v>28</v>
      </c>
    </row>
    <row r="16" ht="18" customHeight="1" spans="1:13">
      <c r="A16" s="1">
        <v>11</v>
      </c>
      <c r="B16" s="2" t="s">
        <v>64</v>
      </c>
      <c r="C16" s="2" t="s">
        <v>47</v>
      </c>
      <c r="D16" s="2" t="s">
        <v>65</v>
      </c>
      <c r="E16" s="2" t="s">
        <v>23</v>
      </c>
      <c r="F16" s="2" t="s">
        <v>66</v>
      </c>
      <c r="G16" s="2" t="s">
        <v>67</v>
      </c>
      <c r="H16" s="2">
        <v>3</v>
      </c>
      <c r="I16" s="2">
        <v>46</v>
      </c>
      <c r="J16" s="2" t="s">
        <v>26</v>
      </c>
      <c r="K16" s="2" t="s">
        <v>68</v>
      </c>
      <c r="L16" s="2">
        <v>48</v>
      </c>
      <c r="M16" s="4" t="s">
        <v>28</v>
      </c>
    </row>
    <row r="17" spans="1:13">
      <c r="A17" s="1">
        <v>12</v>
      </c>
      <c r="B17" s="2" t="s">
        <v>69</v>
      </c>
      <c r="C17" s="2" t="s">
        <v>21</v>
      </c>
      <c r="D17" s="2" t="s">
        <v>70</v>
      </c>
      <c r="E17" s="2" t="s">
        <v>23</v>
      </c>
      <c r="F17" s="2" t="s">
        <v>71</v>
      </c>
      <c r="G17" s="2" t="s">
        <v>72</v>
      </c>
      <c r="H17" s="2">
        <v>2</v>
      </c>
      <c r="I17" s="2">
        <v>18</v>
      </c>
      <c r="J17" s="2" t="s">
        <v>26</v>
      </c>
      <c r="K17" s="2" t="s">
        <v>73</v>
      </c>
      <c r="L17" s="2">
        <v>32</v>
      </c>
      <c r="M17" s="4" t="s">
        <v>28</v>
      </c>
    </row>
    <row r="18" spans="1:13">
      <c r="A18" s="1">
        <v>13</v>
      </c>
      <c r="B18" s="2" t="s">
        <v>69</v>
      </c>
      <c r="C18" s="2" t="s">
        <v>21</v>
      </c>
      <c r="D18" s="2" t="s">
        <v>74</v>
      </c>
      <c r="E18" s="2" t="s">
        <v>23</v>
      </c>
      <c r="F18" s="2" t="s">
        <v>75</v>
      </c>
      <c r="G18" s="2" t="s">
        <v>76</v>
      </c>
      <c r="H18" s="2">
        <v>2</v>
      </c>
      <c r="I18" s="2">
        <v>15</v>
      </c>
      <c r="J18" s="2" t="s">
        <v>26</v>
      </c>
      <c r="K18" s="2" t="s">
        <v>73</v>
      </c>
      <c r="L18" s="2">
        <v>32</v>
      </c>
      <c r="M18" s="4" t="s">
        <v>28</v>
      </c>
    </row>
    <row r="19" spans="1:13">
      <c r="A19" s="1">
        <v>14</v>
      </c>
      <c r="B19" s="2" t="s">
        <v>69</v>
      </c>
      <c r="C19" s="2" t="s">
        <v>21</v>
      </c>
      <c r="D19" s="2" t="s">
        <v>77</v>
      </c>
      <c r="E19" s="2" t="s">
        <v>23</v>
      </c>
      <c r="F19" s="2" t="s">
        <v>78</v>
      </c>
      <c r="G19" s="2" t="s">
        <v>79</v>
      </c>
      <c r="H19" s="2">
        <v>2</v>
      </c>
      <c r="I19" s="2">
        <v>21</v>
      </c>
      <c r="J19" s="2" t="s">
        <v>26</v>
      </c>
      <c r="K19" s="2" t="s">
        <v>73</v>
      </c>
      <c r="L19" s="2">
        <v>32</v>
      </c>
      <c r="M19" s="4" t="s">
        <v>28</v>
      </c>
    </row>
    <row r="20" spans="1:13">
      <c r="A20" s="1">
        <v>15</v>
      </c>
      <c r="B20" s="2" t="s">
        <v>80</v>
      </c>
      <c r="C20" s="2" t="s">
        <v>81</v>
      </c>
      <c r="D20" s="2" t="s">
        <v>82</v>
      </c>
      <c r="E20" s="2" t="s">
        <v>23</v>
      </c>
      <c r="F20" s="9" t="s">
        <v>83</v>
      </c>
      <c r="G20" s="23" t="s">
        <v>84</v>
      </c>
      <c r="H20" s="2">
        <v>4</v>
      </c>
      <c r="I20" s="2">
        <v>46</v>
      </c>
      <c r="J20" s="2" t="s">
        <v>26</v>
      </c>
      <c r="K20" s="2" t="s">
        <v>27</v>
      </c>
      <c r="L20" s="2" t="s">
        <v>85</v>
      </c>
      <c r="M20" s="4" t="s">
        <v>28</v>
      </c>
    </row>
    <row r="21" ht="24" spans="1:13">
      <c r="A21" s="1">
        <v>16</v>
      </c>
      <c r="B21" s="2" t="s">
        <v>80</v>
      </c>
      <c r="C21" s="2" t="s">
        <v>81</v>
      </c>
      <c r="D21" s="2" t="s">
        <v>86</v>
      </c>
      <c r="E21" s="2" t="s">
        <v>23</v>
      </c>
      <c r="F21" s="9" t="s">
        <v>87</v>
      </c>
      <c r="G21" s="23" t="s">
        <v>88</v>
      </c>
      <c r="H21" s="2">
        <v>2</v>
      </c>
      <c r="I21" s="2">
        <v>46</v>
      </c>
      <c r="J21" s="2" t="s">
        <v>89</v>
      </c>
      <c r="K21" s="2" t="s">
        <v>73</v>
      </c>
      <c r="L21" s="2">
        <v>32</v>
      </c>
      <c r="M21" s="4" t="s">
        <v>28</v>
      </c>
    </row>
    <row r="22" spans="1:13">
      <c r="A22" s="1">
        <v>17</v>
      </c>
      <c r="B22" s="2" t="s">
        <v>90</v>
      </c>
      <c r="C22" s="2" t="s">
        <v>47</v>
      </c>
      <c r="D22" s="2" t="s">
        <v>91</v>
      </c>
      <c r="E22" s="2" t="s">
        <v>23</v>
      </c>
      <c r="F22" s="2" t="s">
        <v>92</v>
      </c>
      <c r="G22" s="3" t="s">
        <v>93</v>
      </c>
      <c r="H22" s="2">
        <v>2</v>
      </c>
      <c r="I22" s="2">
        <v>34</v>
      </c>
      <c r="J22" s="2" t="s">
        <v>26</v>
      </c>
      <c r="K22" s="2" t="s">
        <v>34</v>
      </c>
      <c r="L22" s="2">
        <v>32</v>
      </c>
      <c r="M22" s="4" t="s">
        <v>28</v>
      </c>
    </row>
    <row r="23" spans="1:13">
      <c r="A23" s="1">
        <v>18</v>
      </c>
      <c r="B23" s="2" t="s">
        <v>90</v>
      </c>
      <c r="C23" s="2" t="s">
        <v>47</v>
      </c>
      <c r="D23" s="2" t="s">
        <v>91</v>
      </c>
      <c r="E23" s="2" t="s">
        <v>23</v>
      </c>
      <c r="F23" s="2" t="s">
        <v>94</v>
      </c>
      <c r="G23" s="3" t="s">
        <v>95</v>
      </c>
      <c r="H23" s="2">
        <v>2</v>
      </c>
      <c r="I23" s="2">
        <v>38</v>
      </c>
      <c r="J23" s="2" t="s">
        <v>26</v>
      </c>
      <c r="K23" s="2" t="s">
        <v>34</v>
      </c>
      <c r="L23" s="2">
        <v>32</v>
      </c>
      <c r="M23" s="4" t="s">
        <v>28</v>
      </c>
    </row>
    <row r="24" spans="1:13">
      <c r="A24" s="1">
        <v>19</v>
      </c>
      <c r="B24" s="2" t="s">
        <v>96</v>
      </c>
      <c r="C24" s="3" t="s">
        <v>47</v>
      </c>
      <c r="D24" s="22" t="s">
        <v>57</v>
      </c>
      <c r="E24" s="2" t="s">
        <v>23</v>
      </c>
      <c r="F24" s="24" t="s">
        <v>97</v>
      </c>
      <c r="G24" s="25" t="s">
        <v>98</v>
      </c>
      <c r="H24" s="2">
        <v>2</v>
      </c>
      <c r="I24" s="2">
        <v>25</v>
      </c>
      <c r="J24" s="2" t="s">
        <v>26</v>
      </c>
      <c r="K24" s="2" t="s">
        <v>34</v>
      </c>
      <c r="L24" s="2">
        <v>32</v>
      </c>
      <c r="M24" s="4" t="s">
        <v>28</v>
      </c>
    </row>
    <row r="25" spans="1:13">
      <c r="A25" s="1">
        <v>20</v>
      </c>
      <c r="B25" s="2" t="s">
        <v>99</v>
      </c>
      <c r="C25" s="2" t="s">
        <v>21</v>
      </c>
      <c r="D25" s="2" t="s">
        <v>100</v>
      </c>
      <c r="E25" s="2" t="s">
        <v>49</v>
      </c>
      <c r="F25" s="2" t="s">
        <v>101</v>
      </c>
      <c r="G25" s="11" t="s">
        <v>102</v>
      </c>
      <c r="H25" s="2">
        <v>3</v>
      </c>
      <c r="I25" s="2">
        <v>40</v>
      </c>
      <c r="J25" s="2" t="s">
        <v>103</v>
      </c>
      <c r="K25" s="2" t="s">
        <v>34</v>
      </c>
      <c r="L25" s="2">
        <v>48</v>
      </c>
      <c r="M25" s="4" t="s">
        <v>28</v>
      </c>
    </row>
    <row r="26" spans="1:13">
      <c r="A26" s="1">
        <v>21</v>
      </c>
      <c r="B26" s="2" t="s">
        <v>99</v>
      </c>
      <c r="C26" s="2" t="s">
        <v>21</v>
      </c>
      <c r="D26" s="2" t="s">
        <v>100</v>
      </c>
      <c r="E26" s="2" t="s">
        <v>49</v>
      </c>
      <c r="F26" s="2" t="s">
        <v>104</v>
      </c>
      <c r="G26" s="2" t="s">
        <v>105</v>
      </c>
      <c r="H26" s="2">
        <v>3</v>
      </c>
      <c r="I26" s="2">
        <v>38</v>
      </c>
      <c r="J26" s="2" t="s">
        <v>103</v>
      </c>
      <c r="K26" s="2" t="s">
        <v>34</v>
      </c>
      <c r="L26" s="2">
        <v>48</v>
      </c>
      <c r="M26" s="4" t="s">
        <v>28</v>
      </c>
    </row>
    <row r="27" spans="1:13">
      <c r="A27" s="1">
        <v>22</v>
      </c>
      <c r="B27" s="2" t="s">
        <v>99</v>
      </c>
      <c r="C27" s="2" t="s">
        <v>21</v>
      </c>
      <c r="D27" s="2" t="s">
        <v>100</v>
      </c>
      <c r="E27" s="2" t="s">
        <v>49</v>
      </c>
      <c r="F27" s="2" t="s">
        <v>106</v>
      </c>
      <c r="G27" s="12" t="s">
        <v>107</v>
      </c>
      <c r="H27" s="2">
        <v>3</v>
      </c>
      <c r="I27" s="2">
        <v>36</v>
      </c>
      <c r="J27" s="2" t="s">
        <v>103</v>
      </c>
      <c r="K27" s="2" t="s">
        <v>34</v>
      </c>
      <c r="L27" s="2">
        <v>48</v>
      </c>
      <c r="M27" s="4" t="s">
        <v>108</v>
      </c>
    </row>
    <row r="28" spans="1:13">
      <c r="A28" s="1">
        <v>23</v>
      </c>
      <c r="B28" s="2" t="s">
        <v>99</v>
      </c>
      <c r="C28" s="2" t="s">
        <v>21</v>
      </c>
      <c r="D28" s="2" t="s">
        <v>100</v>
      </c>
      <c r="E28" s="2" t="s">
        <v>49</v>
      </c>
      <c r="F28" s="2" t="s">
        <v>109</v>
      </c>
      <c r="G28" s="12" t="s">
        <v>110</v>
      </c>
      <c r="H28" s="2">
        <v>3</v>
      </c>
      <c r="I28" s="2">
        <v>40</v>
      </c>
      <c r="J28" s="2" t="s">
        <v>103</v>
      </c>
      <c r="K28" s="2" t="s">
        <v>34</v>
      </c>
      <c r="L28" s="2">
        <v>48</v>
      </c>
      <c r="M28" s="4" t="s">
        <v>108</v>
      </c>
    </row>
    <row r="29" spans="1:13">
      <c r="A29" s="1">
        <v>24</v>
      </c>
      <c r="B29" s="2" t="s">
        <v>111</v>
      </c>
      <c r="C29" s="2" t="s">
        <v>21</v>
      </c>
      <c r="D29" s="2" t="s">
        <v>77</v>
      </c>
      <c r="E29" s="2" t="s">
        <v>23</v>
      </c>
      <c r="F29" s="2" t="s">
        <v>112</v>
      </c>
      <c r="G29" s="2" t="s">
        <v>113</v>
      </c>
      <c r="H29" s="2">
        <v>2</v>
      </c>
      <c r="I29" s="2">
        <v>23</v>
      </c>
      <c r="J29" s="2" t="s">
        <v>26</v>
      </c>
      <c r="K29" s="2" t="s">
        <v>34</v>
      </c>
      <c r="L29" s="2">
        <v>32</v>
      </c>
      <c r="M29" s="4" t="s">
        <v>108</v>
      </c>
    </row>
    <row r="30" spans="1:13">
      <c r="A30" s="1">
        <v>25</v>
      </c>
      <c r="B30" s="2" t="s">
        <v>111</v>
      </c>
      <c r="C30" s="2" t="s">
        <v>21</v>
      </c>
      <c r="D30" s="2" t="s">
        <v>70</v>
      </c>
      <c r="E30" s="2" t="s">
        <v>23</v>
      </c>
      <c r="F30" s="2" t="s">
        <v>114</v>
      </c>
      <c r="G30" s="2" t="s">
        <v>115</v>
      </c>
      <c r="H30" s="2">
        <v>2</v>
      </c>
      <c r="I30" s="2">
        <v>21</v>
      </c>
      <c r="J30" s="2" t="s">
        <v>26</v>
      </c>
      <c r="K30" s="2" t="s">
        <v>34</v>
      </c>
      <c r="L30" s="2">
        <v>32</v>
      </c>
      <c r="M30" s="4" t="s">
        <v>108</v>
      </c>
    </row>
    <row r="31" ht="24" spans="1:13">
      <c r="A31" s="1">
        <v>26</v>
      </c>
      <c r="B31" s="2" t="s">
        <v>116</v>
      </c>
      <c r="C31" s="2" t="s">
        <v>47</v>
      </c>
      <c r="D31" s="2" t="s">
        <v>117</v>
      </c>
      <c r="E31" s="2" t="s">
        <v>49</v>
      </c>
      <c r="F31" s="2" t="s">
        <v>118</v>
      </c>
      <c r="G31" s="8" t="s">
        <v>119</v>
      </c>
      <c r="H31" s="2">
        <v>4</v>
      </c>
      <c r="I31" s="2">
        <v>27</v>
      </c>
      <c r="J31" s="2" t="s">
        <v>26</v>
      </c>
      <c r="K31" s="2" t="s">
        <v>34</v>
      </c>
      <c r="L31" s="2">
        <v>64</v>
      </c>
      <c r="M31" s="4" t="s">
        <v>108</v>
      </c>
    </row>
    <row r="32" ht="24" spans="1:13">
      <c r="A32" s="1">
        <v>27</v>
      </c>
      <c r="B32" s="2" t="s">
        <v>116</v>
      </c>
      <c r="C32" s="2" t="s">
        <v>47</v>
      </c>
      <c r="D32" s="2" t="s">
        <v>117</v>
      </c>
      <c r="E32" s="2" t="s">
        <v>49</v>
      </c>
      <c r="F32" s="2" t="s">
        <v>120</v>
      </c>
      <c r="G32" s="8" t="s">
        <v>121</v>
      </c>
      <c r="H32" s="2">
        <v>4</v>
      </c>
      <c r="I32" s="2">
        <v>41</v>
      </c>
      <c r="J32" s="2" t="s">
        <v>26</v>
      </c>
      <c r="K32" s="2" t="s">
        <v>34</v>
      </c>
      <c r="L32" s="2">
        <v>64</v>
      </c>
      <c r="M32" s="4" t="s">
        <v>108</v>
      </c>
    </row>
    <row r="33" spans="1:13">
      <c r="A33" s="1">
        <v>28</v>
      </c>
      <c r="B33" s="2" t="s">
        <v>20</v>
      </c>
      <c r="C33" s="2" t="s">
        <v>21</v>
      </c>
      <c r="D33" s="2" t="s">
        <v>122</v>
      </c>
      <c r="E33" s="2" t="s">
        <v>23</v>
      </c>
      <c r="F33" s="2" t="s">
        <v>123</v>
      </c>
      <c r="G33" s="2" t="s">
        <v>124</v>
      </c>
      <c r="H33" s="2">
        <v>4</v>
      </c>
      <c r="I33" s="2">
        <v>54</v>
      </c>
      <c r="J33" s="2" t="s">
        <v>26</v>
      </c>
      <c r="K33" s="2" t="s">
        <v>27</v>
      </c>
      <c r="L33" s="2" t="s">
        <v>85</v>
      </c>
      <c r="M33" s="4" t="s">
        <v>108</v>
      </c>
    </row>
    <row r="34" spans="1:13">
      <c r="A34" s="1">
        <v>29</v>
      </c>
      <c r="B34" s="2" t="s">
        <v>20</v>
      </c>
      <c r="C34" s="2" t="s">
        <v>21</v>
      </c>
      <c r="D34" s="2" t="s">
        <v>122</v>
      </c>
      <c r="E34" s="2" t="s">
        <v>23</v>
      </c>
      <c r="F34" s="2" t="s">
        <v>125</v>
      </c>
      <c r="G34" s="2" t="s">
        <v>126</v>
      </c>
      <c r="H34" s="2">
        <v>4</v>
      </c>
      <c r="I34" s="2">
        <v>21</v>
      </c>
      <c r="J34" s="2" t="s">
        <v>26</v>
      </c>
      <c r="K34" s="2" t="s">
        <v>27</v>
      </c>
      <c r="L34" s="2" t="s">
        <v>85</v>
      </c>
      <c r="M34" s="4" t="s">
        <v>108</v>
      </c>
    </row>
    <row r="35" spans="1:13">
      <c r="A35" s="1">
        <v>30</v>
      </c>
      <c r="B35" s="2" t="s">
        <v>127</v>
      </c>
      <c r="C35" s="2" t="s">
        <v>47</v>
      </c>
      <c r="D35" s="2" t="s">
        <v>128</v>
      </c>
      <c r="E35" s="2" t="s">
        <v>23</v>
      </c>
      <c r="F35" s="13" t="s">
        <v>129</v>
      </c>
      <c r="G35" s="22" t="s">
        <v>130</v>
      </c>
      <c r="H35" s="2">
        <v>2</v>
      </c>
      <c r="I35" s="2">
        <v>16</v>
      </c>
      <c r="J35" s="2" t="s">
        <v>26</v>
      </c>
      <c r="K35" s="2" t="s">
        <v>34</v>
      </c>
      <c r="L35" s="2">
        <v>32</v>
      </c>
      <c r="M35" s="4" t="s">
        <v>108</v>
      </c>
    </row>
    <row r="36" spans="1:13">
      <c r="A36" s="1">
        <v>31</v>
      </c>
      <c r="B36" s="2" t="s">
        <v>42</v>
      </c>
      <c r="C36" s="2" t="s">
        <v>21</v>
      </c>
      <c r="D36" s="2" t="s">
        <v>131</v>
      </c>
      <c r="E36" s="2" t="s">
        <v>23</v>
      </c>
      <c r="F36" s="2" t="s">
        <v>132</v>
      </c>
      <c r="G36" s="22" t="s">
        <v>133</v>
      </c>
      <c r="H36" s="2">
        <v>3</v>
      </c>
      <c r="I36" s="2">
        <v>7</v>
      </c>
      <c r="J36" s="2" t="s">
        <v>26</v>
      </c>
      <c r="K36" s="2" t="s">
        <v>34</v>
      </c>
      <c r="L36" s="2">
        <v>48</v>
      </c>
      <c r="M36" s="4" t="s">
        <v>108</v>
      </c>
    </row>
    <row r="37" spans="1:13">
      <c r="A37" s="1">
        <v>32</v>
      </c>
      <c r="B37" s="2" t="s">
        <v>134</v>
      </c>
      <c r="C37" s="2" t="s">
        <v>21</v>
      </c>
      <c r="D37" s="2" t="s">
        <v>70</v>
      </c>
      <c r="E37" s="2" t="s">
        <v>23</v>
      </c>
      <c r="F37" s="22" t="s">
        <v>135</v>
      </c>
      <c r="G37" s="22" t="s">
        <v>136</v>
      </c>
      <c r="H37" s="2">
        <v>2</v>
      </c>
      <c r="I37" s="2">
        <v>17</v>
      </c>
      <c r="J37" s="2" t="s">
        <v>26</v>
      </c>
      <c r="K37" s="2" t="s">
        <v>34</v>
      </c>
      <c r="L37" s="2">
        <v>32</v>
      </c>
      <c r="M37" s="4" t="s">
        <v>108</v>
      </c>
    </row>
    <row r="38" spans="1:13">
      <c r="A38" s="1">
        <v>33</v>
      </c>
      <c r="B38" s="2" t="s">
        <v>137</v>
      </c>
      <c r="C38" s="2" t="s">
        <v>21</v>
      </c>
      <c r="D38" s="2" t="s">
        <v>138</v>
      </c>
      <c r="E38" s="2" t="s">
        <v>23</v>
      </c>
      <c r="F38" s="14" t="s">
        <v>139</v>
      </c>
      <c r="G38" s="2" t="s">
        <v>140</v>
      </c>
      <c r="H38" s="2">
        <v>1</v>
      </c>
      <c r="I38" s="2">
        <v>71</v>
      </c>
      <c r="J38" s="2" t="s">
        <v>26</v>
      </c>
      <c r="K38" s="2" t="s">
        <v>34</v>
      </c>
      <c r="L38" s="2">
        <v>16</v>
      </c>
      <c r="M38" s="4" t="s">
        <v>108</v>
      </c>
    </row>
    <row r="39" ht="24" spans="1:13">
      <c r="A39" s="1">
        <v>34</v>
      </c>
      <c r="B39" s="2" t="s">
        <v>141</v>
      </c>
      <c r="C39" s="2" t="s">
        <v>47</v>
      </c>
      <c r="D39" s="8" t="s">
        <v>142</v>
      </c>
      <c r="E39" s="2" t="s">
        <v>23</v>
      </c>
      <c r="F39" s="15" t="s">
        <v>143</v>
      </c>
      <c r="G39" s="8" t="s">
        <v>144</v>
      </c>
      <c r="H39" s="2">
        <v>4</v>
      </c>
      <c r="I39" s="2">
        <v>48</v>
      </c>
      <c r="J39" s="2" t="s">
        <v>26</v>
      </c>
      <c r="K39" s="2" t="s">
        <v>34</v>
      </c>
      <c r="L39" s="2">
        <v>64</v>
      </c>
      <c r="M39" s="4" t="s">
        <v>108</v>
      </c>
    </row>
    <row r="40" ht="24" spans="1:13">
      <c r="A40" s="1">
        <v>35</v>
      </c>
      <c r="B40" s="2" t="s">
        <v>141</v>
      </c>
      <c r="C40" s="2" t="s">
        <v>47</v>
      </c>
      <c r="D40" s="8" t="s">
        <v>145</v>
      </c>
      <c r="E40" s="2" t="s">
        <v>23</v>
      </c>
      <c r="F40" s="8" t="s">
        <v>146</v>
      </c>
      <c r="G40" s="3" t="s">
        <v>147</v>
      </c>
      <c r="H40" s="2">
        <v>2</v>
      </c>
      <c r="I40" s="2">
        <v>48</v>
      </c>
      <c r="J40" s="2" t="s">
        <v>89</v>
      </c>
      <c r="K40" s="2" t="s">
        <v>73</v>
      </c>
      <c r="L40" s="2">
        <v>32</v>
      </c>
      <c r="M40" s="4" t="s">
        <v>108</v>
      </c>
    </row>
    <row r="41" spans="1:13">
      <c r="A41" s="1">
        <v>36</v>
      </c>
      <c r="B41" s="2" t="s">
        <v>127</v>
      </c>
      <c r="C41" s="2" t="s">
        <v>47</v>
      </c>
      <c r="D41" s="2" t="s">
        <v>70</v>
      </c>
      <c r="E41" s="2" t="s">
        <v>23</v>
      </c>
      <c r="F41" s="13" t="s">
        <v>148</v>
      </c>
      <c r="G41" s="22" t="s">
        <v>149</v>
      </c>
      <c r="H41" s="2">
        <v>2</v>
      </c>
      <c r="I41" s="2">
        <v>13</v>
      </c>
      <c r="J41" s="2" t="s">
        <v>26</v>
      </c>
      <c r="K41" s="2" t="s">
        <v>34</v>
      </c>
      <c r="L41" s="2">
        <v>32</v>
      </c>
      <c r="M41" s="4" t="s">
        <v>108</v>
      </c>
    </row>
    <row r="42" spans="1:13">
      <c r="A42" s="1">
        <v>37</v>
      </c>
      <c r="B42" s="2" t="s">
        <v>20</v>
      </c>
      <c r="C42" s="2" t="s">
        <v>21</v>
      </c>
      <c r="D42" s="2" t="s">
        <v>117</v>
      </c>
      <c r="E42" s="2" t="s">
        <v>150</v>
      </c>
      <c r="F42" s="2" t="s">
        <v>151</v>
      </c>
      <c r="G42" s="2" t="s">
        <v>152</v>
      </c>
      <c r="H42" s="2">
        <v>4</v>
      </c>
      <c r="I42" s="2">
        <v>36</v>
      </c>
      <c r="J42" s="2" t="s">
        <v>26</v>
      </c>
      <c r="K42" s="2" t="s">
        <v>27</v>
      </c>
      <c r="L42" s="2" t="s">
        <v>85</v>
      </c>
      <c r="M42" s="4" t="s">
        <v>108</v>
      </c>
    </row>
    <row r="43" spans="1:13">
      <c r="A43" s="1">
        <v>38</v>
      </c>
      <c r="B43" s="2" t="s">
        <v>134</v>
      </c>
      <c r="C43" s="2" t="s">
        <v>21</v>
      </c>
      <c r="D43" s="2" t="s">
        <v>153</v>
      </c>
      <c r="E43" s="2" t="s">
        <v>23</v>
      </c>
      <c r="F43" s="22" t="s">
        <v>154</v>
      </c>
      <c r="G43" s="22" t="s">
        <v>155</v>
      </c>
      <c r="H43" s="2">
        <v>3</v>
      </c>
      <c r="I43" s="2">
        <v>21</v>
      </c>
      <c r="J43" s="2" t="s">
        <v>103</v>
      </c>
      <c r="K43" s="2" t="s">
        <v>34</v>
      </c>
      <c r="L43" s="2">
        <v>48</v>
      </c>
      <c r="M43" s="4" t="s">
        <v>108</v>
      </c>
    </row>
    <row r="44" ht="24" spans="1:13">
      <c r="A44" s="1">
        <v>39</v>
      </c>
      <c r="B44" s="16" t="s">
        <v>156</v>
      </c>
      <c r="C44" s="16" t="s">
        <v>47</v>
      </c>
      <c r="D44" s="16" t="s">
        <v>157</v>
      </c>
      <c r="E44" s="16" t="s">
        <v>49</v>
      </c>
      <c r="F44" s="17" t="s">
        <v>158</v>
      </c>
      <c r="G44" s="8" t="s">
        <v>159</v>
      </c>
      <c r="H44" s="16">
        <v>4</v>
      </c>
      <c r="I44" s="16">
        <v>32</v>
      </c>
      <c r="J44" s="16" t="s">
        <v>52</v>
      </c>
      <c r="K44" s="16" t="s">
        <v>53</v>
      </c>
      <c r="L44" s="2">
        <v>80</v>
      </c>
      <c r="M44" s="4" t="s">
        <v>108</v>
      </c>
    </row>
    <row r="45" ht="24" spans="1:13">
      <c r="A45" s="1">
        <v>40</v>
      </c>
      <c r="B45" s="16" t="s">
        <v>156</v>
      </c>
      <c r="C45" s="16" t="s">
        <v>47</v>
      </c>
      <c r="D45" s="16" t="s">
        <v>157</v>
      </c>
      <c r="E45" s="16" t="s">
        <v>49</v>
      </c>
      <c r="F45" s="17" t="s">
        <v>160</v>
      </c>
      <c r="G45" s="8" t="s">
        <v>161</v>
      </c>
      <c r="H45" s="16">
        <v>4</v>
      </c>
      <c r="I45" s="16">
        <v>32</v>
      </c>
      <c r="J45" s="16" t="s">
        <v>52</v>
      </c>
      <c r="K45" s="16" t="s">
        <v>53</v>
      </c>
      <c r="L45" s="2">
        <v>80</v>
      </c>
      <c r="M45" s="4" t="s">
        <v>108</v>
      </c>
    </row>
    <row r="46" spans="1:13">
      <c r="A46" s="1">
        <v>41</v>
      </c>
      <c r="B46" s="2" t="s">
        <v>162</v>
      </c>
      <c r="C46" s="2" t="s">
        <v>21</v>
      </c>
      <c r="D46" s="2" t="s">
        <v>157</v>
      </c>
      <c r="E46" s="2" t="s">
        <v>163</v>
      </c>
      <c r="F46" s="2" t="s">
        <v>164</v>
      </c>
      <c r="G46" s="2" t="s">
        <v>165</v>
      </c>
      <c r="H46" s="2">
        <v>4</v>
      </c>
      <c r="I46" s="2">
        <v>38</v>
      </c>
      <c r="J46" s="2" t="s">
        <v>26</v>
      </c>
      <c r="K46" s="2" t="s">
        <v>34</v>
      </c>
      <c r="L46" s="2">
        <v>80</v>
      </c>
      <c r="M46" s="4" t="s">
        <v>108</v>
      </c>
    </row>
    <row r="47" ht="24" spans="1:13">
      <c r="A47" s="1">
        <v>42</v>
      </c>
      <c r="B47" s="2" t="s">
        <v>61</v>
      </c>
      <c r="C47" s="2" t="s">
        <v>21</v>
      </c>
      <c r="D47" s="2" t="s">
        <v>30</v>
      </c>
      <c r="E47" s="2" t="s">
        <v>49</v>
      </c>
      <c r="F47" s="9" t="s">
        <v>166</v>
      </c>
      <c r="G47" s="8" t="s">
        <v>167</v>
      </c>
      <c r="H47" s="2">
        <v>4</v>
      </c>
      <c r="I47" s="2">
        <v>35</v>
      </c>
      <c r="J47" s="2" t="s">
        <v>26</v>
      </c>
      <c r="K47" s="2" t="s">
        <v>34</v>
      </c>
      <c r="L47" s="2">
        <v>64</v>
      </c>
      <c r="M47" s="4" t="s">
        <v>108</v>
      </c>
    </row>
    <row r="48" spans="1:13">
      <c r="A48" s="1">
        <v>43</v>
      </c>
      <c r="B48" s="3" t="s">
        <v>168</v>
      </c>
      <c r="C48" s="3" t="s">
        <v>21</v>
      </c>
      <c r="D48" s="3" t="s">
        <v>169</v>
      </c>
      <c r="E48" s="3" t="s">
        <v>23</v>
      </c>
      <c r="F48" s="18" t="s">
        <v>170</v>
      </c>
      <c r="G48" s="25" t="s">
        <v>171</v>
      </c>
      <c r="H48" s="3">
        <v>3</v>
      </c>
      <c r="I48" s="3">
        <v>40</v>
      </c>
      <c r="J48" s="3" t="s">
        <v>26</v>
      </c>
      <c r="K48" s="3" t="s">
        <v>34</v>
      </c>
      <c r="L48" s="3">
        <v>48</v>
      </c>
      <c r="M48" s="4" t="s">
        <v>108</v>
      </c>
    </row>
    <row r="49" spans="1:13">
      <c r="A49" s="1">
        <v>44</v>
      </c>
      <c r="B49" s="3" t="s">
        <v>168</v>
      </c>
      <c r="C49" s="3" t="s">
        <v>21</v>
      </c>
      <c r="D49" s="3" t="s">
        <v>169</v>
      </c>
      <c r="E49" s="3" t="s">
        <v>23</v>
      </c>
      <c r="F49" s="18" t="s">
        <v>172</v>
      </c>
      <c r="G49" s="25" t="s">
        <v>173</v>
      </c>
      <c r="H49" s="3">
        <v>3</v>
      </c>
      <c r="I49" s="3">
        <v>32</v>
      </c>
      <c r="J49" s="3" t="s">
        <v>26</v>
      </c>
      <c r="K49" s="3" t="s">
        <v>34</v>
      </c>
      <c r="L49" s="3">
        <v>48</v>
      </c>
      <c r="M49" s="4" t="s">
        <v>108</v>
      </c>
    </row>
    <row r="50" spans="1:13">
      <c r="A50" s="1">
        <v>45</v>
      </c>
      <c r="B50" s="2" t="s">
        <v>168</v>
      </c>
      <c r="C50" s="2" t="s">
        <v>21</v>
      </c>
      <c r="D50" s="2" t="s">
        <v>169</v>
      </c>
      <c r="E50" s="3" t="s">
        <v>23</v>
      </c>
      <c r="F50" s="18" t="s">
        <v>174</v>
      </c>
      <c r="G50" s="25" t="s">
        <v>175</v>
      </c>
      <c r="H50" s="3">
        <v>3</v>
      </c>
      <c r="I50" s="3">
        <v>55</v>
      </c>
      <c r="J50" s="3" t="s">
        <v>26</v>
      </c>
      <c r="K50" s="3" t="s">
        <v>34</v>
      </c>
      <c r="L50" s="3">
        <v>48</v>
      </c>
      <c r="M50" s="4" t="s">
        <v>108</v>
      </c>
    </row>
    <row r="51" spans="1:13">
      <c r="A51" s="1">
        <v>46</v>
      </c>
      <c r="B51" s="2" t="s">
        <v>168</v>
      </c>
      <c r="C51" s="2" t="s">
        <v>21</v>
      </c>
      <c r="D51" s="2" t="s">
        <v>169</v>
      </c>
      <c r="E51" s="3" t="s">
        <v>23</v>
      </c>
      <c r="F51" s="18" t="s">
        <v>176</v>
      </c>
      <c r="G51" s="25" t="s">
        <v>177</v>
      </c>
      <c r="H51" s="3">
        <v>3</v>
      </c>
      <c r="I51" s="3">
        <v>54</v>
      </c>
      <c r="J51" s="3" t="s">
        <v>26</v>
      </c>
      <c r="K51" s="3" t="s">
        <v>34</v>
      </c>
      <c r="L51" s="3">
        <v>48</v>
      </c>
      <c r="M51" s="4" t="s">
        <v>108</v>
      </c>
    </row>
    <row r="52" ht="24" spans="1:13">
      <c r="A52" s="1">
        <v>47</v>
      </c>
      <c r="B52" s="2" t="s">
        <v>90</v>
      </c>
      <c r="C52" s="2" t="s">
        <v>47</v>
      </c>
      <c r="D52" s="2" t="s">
        <v>117</v>
      </c>
      <c r="E52" s="2" t="s">
        <v>23</v>
      </c>
      <c r="F52" s="2" t="s">
        <v>178</v>
      </c>
      <c r="G52" s="8" t="s">
        <v>179</v>
      </c>
      <c r="H52" s="2">
        <v>4</v>
      </c>
      <c r="I52" s="2">
        <v>42</v>
      </c>
      <c r="J52" s="2" t="s">
        <v>26</v>
      </c>
      <c r="K52" s="2" t="s">
        <v>34</v>
      </c>
      <c r="L52" s="2">
        <v>64</v>
      </c>
      <c r="M52" s="4" t="s">
        <v>108</v>
      </c>
    </row>
    <row r="53" ht="24" spans="1:13">
      <c r="A53" s="1">
        <v>48</v>
      </c>
      <c r="B53" s="2" t="s">
        <v>90</v>
      </c>
      <c r="C53" s="2" t="s">
        <v>47</v>
      </c>
      <c r="D53" s="2" t="s">
        <v>117</v>
      </c>
      <c r="E53" s="2" t="s">
        <v>23</v>
      </c>
      <c r="F53" s="14" t="s">
        <v>180</v>
      </c>
      <c r="G53" s="8" t="s">
        <v>181</v>
      </c>
      <c r="H53" s="2">
        <v>4</v>
      </c>
      <c r="I53" s="2">
        <v>44</v>
      </c>
      <c r="J53" s="2" t="s">
        <v>26</v>
      </c>
      <c r="K53" s="2" t="s">
        <v>34</v>
      </c>
      <c r="L53" s="2">
        <v>64</v>
      </c>
      <c r="M53" s="4" t="s">
        <v>108</v>
      </c>
    </row>
    <row r="54" spans="1:13">
      <c r="A54" s="1">
        <v>49</v>
      </c>
      <c r="B54" s="2" t="s">
        <v>182</v>
      </c>
      <c r="C54" s="2" t="s">
        <v>47</v>
      </c>
      <c r="D54" s="2" t="s">
        <v>183</v>
      </c>
      <c r="E54" s="2" t="s">
        <v>23</v>
      </c>
      <c r="F54" s="14" t="s">
        <v>184</v>
      </c>
      <c r="G54" s="2" t="s">
        <v>185</v>
      </c>
      <c r="H54" s="2">
        <v>2</v>
      </c>
      <c r="I54" s="2">
        <v>36</v>
      </c>
      <c r="J54" s="2" t="s">
        <v>103</v>
      </c>
      <c r="K54" s="2" t="s">
        <v>34</v>
      </c>
      <c r="L54" s="2">
        <v>32</v>
      </c>
      <c r="M54" s="4" t="s">
        <v>108</v>
      </c>
    </row>
    <row r="55" spans="1:13">
      <c r="A55" s="1">
        <v>50</v>
      </c>
      <c r="B55" s="2" t="s">
        <v>141</v>
      </c>
      <c r="C55" s="2" t="s">
        <v>47</v>
      </c>
      <c r="D55" s="2" t="s">
        <v>186</v>
      </c>
      <c r="E55" s="2" t="s">
        <v>187</v>
      </c>
      <c r="F55" s="15" t="s">
        <v>188</v>
      </c>
      <c r="G55" s="3" t="s">
        <v>189</v>
      </c>
      <c r="H55" s="2">
        <v>2</v>
      </c>
      <c r="I55" s="2">
        <v>44</v>
      </c>
      <c r="J55" s="2" t="s">
        <v>89</v>
      </c>
      <c r="K55" s="2" t="s">
        <v>73</v>
      </c>
      <c r="L55" s="2">
        <v>32</v>
      </c>
      <c r="M55" s="4" t="s">
        <v>108</v>
      </c>
    </row>
    <row r="56" spans="1:13">
      <c r="A56" s="1">
        <v>51</v>
      </c>
      <c r="B56" s="2" t="s">
        <v>69</v>
      </c>
      <c r="C56" s="2" t="s">
        <v>21</v>
      </c>
      <c r="D56" s="2" t="s">
        <v>190</v>
      </c>
      <c r="E56" s="2" t="s">
        <v>23</v>
      </c>
      <c r="F56" s="14" t="s">
        <v>191</v>
      </c>
      <c r="G56" s="2" t="s">
        <v>192</v>
      </c>
      <c r="H56" s="2">
        <v>2</v>
      </c>
      <c r="I56" s="2">
        <v>16</v>
      </c>
      <c r="J56" s="2" t="s">
        <v>26</v>
      </c>
      <c r="K56" s="2" t="s">
        <v>73</v>
      </c>
      <c r="L56" s="2">
        <v>32</v>
      </c>
      <c r="M56" s="4" t="s">
        <v>108</v>
      </c>
    </row>
    <row r="57" spans="1:13">
      <c r="A57" s="1">
        <v>52</v>
      </c>
      <c r="B57" s="2" t="s">
        <v>193</v>
      </c>
      <c r="C57" s="2" t="s">
        <v>47</v>
      </c>
      <c r="D57" s="2" t="s">
        <v>138</v>
      </c>
      <c r="E57" s="2" t="s">
        <v>23</v>
      </c>
      <c r="F57" s="19" t="s">
        <v>194</v>
      </c>
      <c r="G57" s="2" t="s">
        <v>195</v>
      </c>
      <c r="H57" s="2">
        <v>1</v>
      </c>
      <c r="I57" s="2">
        <v>48</v>
      </c>
      <c r="J57" s="3" t="s">
        <v>196</v>
      </c>
      <c r="K57" s="2" t="s">
        <v>197</v>
      </c>
      <c r="L57" s="2">
        <v>16</v>
      </c>
      <c r="M57" s="4" t="s">
        <v>108</v>
      </c>
    </row>
    <row r="58" spans="1:13">
      <c r="A58" s="1">
        <v>53</v>
      </c>
      <c r="B58" s="2" t="s">
        <v>193</v>
      </c>
      <c r="C58" s="2" t="s">
        <v>47</v>
      </c>
      <c r="D58" s="2" t="s">
        <v>138</v>
      </c>
      <c r="E58" s="2" t="s">
        <v>23</v>
      </c>
      <c r="F58" s="19" t="s">
        <v>194</v>
      </c>
      <c r="G58" s="2" t="s">
        <v>198</v>
      </c>
      <c r="H58" s="2">
        <v>1</v>
      </c>
      <c r="I58" s="2">
        <v>48</v>
      </c>
      <c r="J58" s="3" t="s">
        <v>196</v>
      </c>
      <c r="K58" s="2" t="s">
        <v>197</v>
      </c>
      <c r="L58" s="2">
        <v>16</v>
      </c>
      <c r="M58" s="4" t="s">
        <v>108</v>
      </c>
    </row>
    <row r="59" spans="1:13">
      <c r="A59" s="1">
        <v>54</v>
      </c>
      <c r="B59" s="2" t="s">
        <v>134</v>
      </c>
      <c r="C59" s="2" t="s">
        <v>21</v>
      </c>
      <c r="D59" s="2" t="s">
        <v>77</v>
      </c>
      <c r="E59" s="2" t="s">
        <v>23</v>
      </c>
      <c r="F59" s="26" t="s">
        <v>199</v>
      </c>
      <c r="G59" s="22" t="s">
        <v>200</v>
      </c>
      <c r="H59" s="2">
        <v>2</v>
      </c>
      <c r="I59" s="2">
        <v>14</v>
      </c>
      <c r="J59" s="2" t="s">
        <v>26</v>
      </c>
      <c r="K59" s="2" t="s">
        <v>34</v>
      </c>
      <c r="L59" s="2">
        <v>32</v>
      </c>
      <c r="M59" s="4" t="s">
        <v>108</v>
      </c>
    </row>
    <row r="60" spans="1:13">
      <c r="A60" s="1">
        <v>55</v>
      </c>
      <c r="B60" s="2" t="s">
        <v>96</v>
      </c>
      <c r="C60" s="3" t="s">
        <v>47</v>
      </c>
      <c r="D60" s="22" t="s">
        <v>201</v>
      </c>
      <c r="E60" s="2" t="s">
        <v>23</v>
      </c>
      <c r="F60" s="27" t="s">
        <v>202</v>
      </c>
      <c r="G60" s="25" t="s">
        <v>203</v>
      </c>
      <c r="H60" s="2">
        <v>2</v>
      </c>
      <c r="I60" s="2">
        <v>80</v>
      </c>
      <c r="J60" s="2" t="s">
        <v>204</v>
      </c>
      <c r="K60" s="2" t="s">
        <v>197</v>
      </c>
      <c r="L60" s="2">
        <v>32</v>
      </c>
      <c r="M60" s="4" t="s">
        <v>108</v>
      </c>
    </row>
    <row r="61" ht="24" spans="1:13">
      <c r="A61" s="1">
        <v>56</v>
      </c>
      <c r="B61" s="2" t="s">
        <v>96</v>
      </c>
      <c r="C61" s="3" t="s">
        <v>47</v>
      </c>
      <c r="D61" s="22" t="s">
        <v>205</v>
      </c>
      <c r="E61" s="2" t="s">
        <v>23</v>
      </c>
      <c r="F61" s="27" t="s">
        <v>206</v>
      </c>
      <c r="G61" s="23" t="s">
        <v>207</v>
      </c>
      <c r="H61" s="2">
        <v>4</v>
      </c>
      <c r="I61" s="2">
        <v>21</v>
      </c>
      <c r="J61" s="2" t="s">
        <v>26</v>
      </c>
      <c r="K61" s="2" t="s">
        <v>34</v>
      </c>
      <c r="L61" s="2">
        <v>64</v>
      </c>
      <c r="M61" s="4" t="s">
        <v>108</v>
      </c>
    </row>
    <row r="62" spans="1:13">
      <c r="A62" s="1">
        <v>57</v>
      </c>
      <c r="B62" s="3" t="s">
        <v>208</v>
      </c>
      <c r="C62" s="3" t="s">
        <v>47</v>
      </c>
      <c r="D62" s="3" t="s">
        <v>70</v>
      </c>
      <c r="E62" s="3" t="s">
        <v>23</v>
      </c>
      <c r="F62" s="3" t="s">
        <v>209</v>
      </c>
      <c r="G62" s="3" t="s">
        <v>93</v>
      </c>
      <c r="H62" s="3">
        <v>2</v>
      </c>
      <c r="I62" s="3">
        <v>15</v>
      </c>
      <c r="J62" s="3" t="s">
        <v>26</v>
      </c>
      <c r="K62" s="3" t="s">
        <v>73</v>
      </c>
      <c r="L62" s="3">
        <v>32</v>
      </c>
      <c r="M62" s="4" t="s">
        <v>108</v>
      </c>
    </row>
    <row r="63" spans="1:13">
      <c r="A63" s="1">
        <v>58</v>
      </c>
      <c r="B63" s="2" t="s">
        <v>162</v>
      </c>
      <c r="C63" s="2" t="s">
        <v>21</v>
      </c>
      <c r="D63" s="2" t="s">
        <v>186</v>
      </c>
      <c r="E63" s="2" t="s">
        <v>31</v>
      </c>
      <c r="F63" s="2" t="s">
        <v>210</v>
      </c>
      <c r="G63" s="2" t="s">
        <v>211</v>
      </c>
      <c r="H63" s="2">
        <v>2</v>
      </c>
      <c r="I63" s="2">
        <v>39</v>
      </c>
      <c r="J63" s="2" t="s">
        <v>26</v>
      </c>
      <c r="K63" s="2" t="s">
        <v>34</v>
      </c>
      <c r="L63" s="2">
        <v>32</v>
      </c>
      <c r="M63" s="4" t="s">
        <v>108</v>
      </c>
    </row>
    <row r="64" spans="1:13">
      <c r="A64" s="1">
        <v>59</v>
      </c>
      <c r="B64" s="3" t="s">
        <v>208</v>
      </c>
      <c r="C64" s="3" t="s">
        <v>47</v>
      </c>
      <c r="D64" s="3" t="s">
        <v>77</v>
      </c>
      <c r="E64" s="2" t="s">
        <v>23</v>
      </c>
      <c r="F64" s="3" t="s">
        <v>212</v>
      </c>
      <c r="G64" s="3" t="s">
        <v>213</v>
      </c>
      <c r="H64" s="3">
        <v>2</v>
      </c>
      <c r="I64" s="3">
        <v>13</v>
      </c>
      <c r="J64" s="3" t="s">
        <v>26</v>
      </c>
      <c r="K64" s="3" t="s">
        <v>73</v>
      </c>
      <c r="L64" s="3">
        <v>32</v>
      </c>
      <c r="M64" s="4" t="s">
        <v>108</v>
      </c>
    </row>
    <row r="65" spans="1:13">
      <c r="A65" s="1">
        <v>60</v>
      </c>
      <c r="B65" s="2" t="s">
        <v>69</v>
      </c>
      <c r="C65" s="2" t="s">
        <v>21</v>
      </c>
      <c r="D65" s="2" t="s">
        <v>214</v>
      </c>
      <c r="E65" s="2" t="s">
        <v>23</v>
      </c>
      <c r="F65" s="2" t="s">
        <v>215</v>
      </c>
      <c r="G65" s="2" t="s">
        <v>216</v>
      </c>
      <c r="H65" s="2">
        <v>2</v>
      </c>
      <c r="I65" s="2">
        <v>15</v>
      </c>
      <c r="J65" s="2" t="s">
        <v>103</v>
      </c>
      <c r="K65" s="2" t="s">
        <v>34</v>
      </c>
      <c r="L65" s="2">
        <v>32</v>
      </c>
      <c r="M65" s="4" t="s">
        <v>108</v>
      </c>
    </row>
    <row r="66" spans="1:13">
      <c r="A66" s="1">
        <v>61</v>
      </c>
      <c r="B66" s="2" t="s">
        <v>217</v>
      </c>
      <c r="C66" s="2" t="s">
        <v>21</v>
      </c>
      <c r="D66" s="2" t="s">
        <v>70</v>
      </c>
      <c r="E66" s="2" t="s">
        <v>23</v>
      </c>
      <c r="F66" s="9" t="s">
        <v>218</v>
      </c>
      <c r="G66" s="23" t="s">
        <v>130</v>
      </c>
      <c r="H66" s="2">
        <v>2</v>
      </c>
      <c r="I66" s="2">
        <v>15</v>
      </c>
      <c r="J66" s="2" t="s">
        <v>26</v>
      </c>
      <c r="K66" s="2" t="s">
        <v>34</v>
      </c>
      <c r="L66" s="2">
        <v>32</v>
      </c>
      <c r="M66" s="4" t="s">
        <v>108</v>
      </c>
    </row>
    <row r="67" spans="1:13">
      <c r="A67" s="1">
        <v>62</v>
      </c>
      <c r="B67" s="2" t="s">
        <v>219</v>
      </c>
      <c r="C67" s="2" t="s">
        <v>47</v>
      </c>
      <c r="D67" s="2" t="s">
        <v>65</v>
      </c>
      <c r="E67" s="2" t="s">
        <v>23</v>
      </c>
      <c r="F67" s="2" t="s">
        <v>220</v>
      </c>
      <c r="G67" s="2" t="s">
        <v>221</v>
      </c>
      <c r="H67" s="2">
        <v>3</v>
      </c>
      <c r="I67" s="2">
        <v>41</v>
      </c>
      <c r="J67" s="2" t="s">
        <v>26</v>
      </c>
      <c r="K67" s="2" t="s">
        <v>68</v>
      </c>
      <c r="L67" s="2">
        <v>48</v>
      </c>
      <c r="M67" s="4" t="s">
        <v>108</v>
      </c>
    </row>
    <row r="68" spans="1:13">
      <c r="A68" s="1">
        <v>63</v>
      </c>
      <c r="B68" s="2" t="s">
        <v>217</v>
      </c>
      <c r="C68" s="2" t="s">
        <v>21</v>
      </c>
      <c r="D68" s="2" t="s">
        <v>77</v>
      </c>
      <c r="E68" s="2" t="s">
        <v>23</v>
      </c>
      <c r="F68" s="9" t="s">
        <v>222</v>
      </c>
      <c r="G68" s="23" t="s">
        <v>223</v>
      </c>
      <c r="H68" s="2">
        <v>2</v>
      </c>
      <c r="I68" s="2">
        <v>15</v>
      </c>
      <c r="J68" s="2" t="s">
        <v>26</v>
      </c>
      <c r="K68" s="2" t="s">
        <v>34</v>
      </c>
      <c r="L68" s="2">
        <v>32</v>
      </c>
      <c r="M68" s="4" t="s">
        <v>108</v>
      </c>
    </row>
    <row r="69" spans="1:13">
      <c r="A69" s="1">
        <v>64</v>
      </c>
      <c r="B69" s="2" t="s">
        <v>182</v>
      </c>
      <c r="C69" s="2" t="s">
        <v>47</v>
      </c>
      <c r="D69" s="2" t="s">
        <v>224</v>
      </c>
      <c r="E69" s="2" t="s">
        <v>23</v>
      </c>
      <c r="F69" s="2" t="s">
        <v>225</v>
      </c>
      <c r="G69" s="2" t="s">
        <v>226</v>
      </c>
      <c r="H69" s="2">
        <v>3</v>
      </c>
      <c r="I69" s="2">
        <v>50</v>
      </c>
      <c r="J69" s="2" t="s">
        <v>103</v>
      </c>
      <c r="K69" s="2" t="s">
        <v>34</v>
      </c>
      <c r="L69" s="2">
        <v>48</v>
      </c>
      <c r="M69" s="4" t="s">
        <v>108</v>
      </c>
    </row>
    <row r="70" spans="1:13">
      <c r="A70" s="1">
        <v>65</v>
      </c>
      <c r="B70" s="2" t="s">
        <v>127</v>
      </c>
      <c r="C70" s="2" t="s">
        <v>47</v>
      </c>
      <c r="D70" s="2" t="s">
        <v>227</v>
      </c>
      <c r="E70" s="2" t="s">
        <v>23</v>
      </c>
      <c r="F70" s="13" t="s">
        <v>228</v>
      </c>
      <c r="G70" s="22" t="s">
        <v>229</v>
      </c>
      <c r="H70" s="2">
        <v>3</v>
      </c>
      <c r="I70" s="2">
        <v>36</v>
      </c>
      <c r="J70" s="2" t="s">
        <v>103</v>
      </c>
      <c r="K70" s="2" t="s">
        <v>34</v>
      </c>
      <c r="L70" s="2">
        <v>48</v>
      </c>
      <c r="M70" s="4" t="s">
        <v>108</v>
      </c>
    </row>
    <row r="71" spans="1:13">
      <c r="A71" s="1">
        <v>66</v>
      </c>
      <c r="B71" s="2" t="s">
        <v>193</v>
      </c>
      <c r="C71" s="2" t="s">
        <v>47</v>
      </c>
      <c r="D71" s="2" t="s">
        <v>230</v>
      </c>
      <c r="E71" s="2" t="s">
        <v>23</v>
      </c>
      <c r="F71" s="9" t="s">
        <v>231</v>
      </c>
      <c r="G71" s="2" t="s">
        <v>232</v>
      </c>
      <c r="H71" s="2">
        <v>2</v>
      </c>
      <c r="I71" s="2">
        <v>32</v>
      </c>
      <c r="J71" s="2" t="s">
        <v>103</v>
      </c>
      <c r="K71" s="2" t="s">
        <v>34</v>
      </c>
      <c r="L71" s="2">
        <v>48</v>
      </c>
      <c r="M71" s="4" t="s">
        <v>108</v>
      </c>
    </row>
    <row r="72" spans="1:13">
      <c r="A72" s="1">
        <v>67</v>
      </c>
      <c r="B72" s="2" t="s">
        <v>56</v>
      </c>
      <c r="C72" s="2" t="s">
        <v>47</v>
      </c>
      <c r="D72" s="2" t="s">
        <v>233</v>
      </c>
      <c r="E72" s="2" t="s">
        <v>58</v>
      </c>
      <c r="F72" s="2" t="s">
        <v>234</v>
      </c>
      <c r="G72" s="2" t="s">
        <v>149</v>
      </c>
      <c r="H72" s="2">
        <v>1</v>
      </c>
      <c r="I72" s="2">
        <v>8</v>
      </c>
      <c r="J72" s="2" t="s">
        <v>89</v>
      </c>
      <c r="K72" s="2" t="s">
        <v>235</v>
      </c>
      <c r="L72" s="2">
        <v>32</v>
      </c>
      <c r="M72" s="4" t="s">
        <v>108</v>
      </c>
    </row>
    <row r="73" spans="1:13">
      <c r="A73" s="1">
        <v>68</v>
      </c>
      <c r="B73" s="2" t="s">
        <v>236</v>
      </c>
      <c r="C73" s="2" t="s">
        <v>21</v>
      </c>
      <c r="D73" s="2" t="s">
        <v>57</v>
      </c>
      <c r="E73" s="2" t="s">
        <v>23</v>
      </c>
      <c r="F73" s="2" t="s">
        <v>237</v>
      </c>
      <c r="G73" s="3" t="s">
        <v>238</v>
      </c>
      <c r="H73" s="2">
        <v>2</v>
      </c>
      <c r="I73" s="2">
        <v>43</v>
      </c>
      <c r="J73" s="2" t="s">
        <v>26</v>
      </c>
      <c r="K73" s="2" t="s">
        <v>34</v>
      </c>
      <c r="L73" s="2">
        <v>32</v>
      </c>
      <c r="M73" s="4" t="s">
        <v>108</v>
      </c>
    </row>
    <row r="74" spans="1:13">
      <c r="A74" s="1">
        <v>69</v>
      </c>
      <c r="B74" s="2" t="s">
        <v>239</v>
      </c>
      <c r="C74" s="2" t="s">
        <v>21</v>
      </c>
      <c r="D74" s="2" t="s">
        <v>70</v>
      </c>
      <c r="E74" s="2" t="s">
        <v>23</v>
      </c>
      <c r="F74" s="2" t="s">
        <v>240</v>
      </c>
      <c r="G74" s="2" t="s">
        <v>241</v>
      </c>
      <c r="H74" s="2">
        <v>1</v>
      </c>
      <c r="I74" s="2">
        <v>14</v>
      </c>
      <c r="J74" s="2" t="s">
        <v>26</v>
      </c>
      <c r="K74" s="2" t="s">
        <v>73</v>
      </c>
      <c r="L74" s="2">
        <v>32</v>
      </c>
      <c r="M74" s="4" t="s">
        <v>108</v>
      </c>
    </row>
    <row r="75" spans="1:13">
      <c r="A75" s="1">
        <v>70</v>
      </c>
      <c r="B75" s="2" t="s">
        <v>239</v>
      </c>
      <c r="C75" s="2" t="s">
        <v>21</v>
      </c>
      <c r="D75" s="2" t="s">
        <v>128</v>
      </c>
      <c r="E75" s="2" t="s">
        <v>23</v>
      </c>
      <c r="F75" s="2" t="s">
        <v>242</v>
      </c>
      <c r="G75" s="2" t="s">
        <v>243</v>
      </c>
      <c r="H75" s="2">
        <v>1</v>
      </c>
      <c r="I75" s="2">
        <v>15</v>
      </c>
      <c r="J75" s="2" t="s">
        <v>26</v>
      </c>
      <c r="K75" s="2" t="s">
        <v>73</v>
      </c>
      <c r="L75" s="2">
        <v>32</v>
      </c>
      <c r="M75" s="4" t="s">
        <v>108</v>
      </c>
    </row>
    <row r="76" spans="1:13">
      <c r="A76" s="1">
        <v>71</v>
      </c>
      <c r="B76" s="2" t="s">
        <v>137</v>
      </c>
      <c r="C76" s="2" t="s">
        <v>21</v>
      </c>
      <c r="D76" s="2" t="s">
        <v>244</v>
      </c>
      <c r="E76" s="2" t="s">
        <v>23</v>
      </c>
      <c r="F76" s="2" t="s">
        <v>245</v>
      </c>
      <c r="G76" s="2" t="s">
        <v>246</v>
      </c>
      <c r="H76" s="2">
        <v>2</v>
      </c>
      <c r="I76" s="2">
        <v>25</v>
      </c>
      <c r="J76" s="2" t="s">
        <v>247</v>
      </c>
      <c r="K76" s="2" t="s">
        <v>26</v>
      </c>
      <c r="L76" s="2">
        <v>32</v>
      </c>
      <c r="M76" s="4" t="s">
        <v>108</v>
      </c>
    </row>
    <row r="77" spans="7:7">
      <c r="G77" s="21"/>
    </row>
  </sheetData>
  <autoFilter ref="A5:K76">
    <extLst/>
  </autoFilter>
  <mergeCells count="1">
    <mergeCell ref="A3:L3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70"/>
  <sheetViews>
    <sheetView tabSelected="1" topLeftCell="A35" workbookViewId="0">
      <selection activeCell="H38" sqref="H38"/>
    </sheetView>
  </sheetViews>
  <sheetFormatPr defaultColWidth="9" defaultRowHeight="13.5"/>
  <cols>
    <col min="1" max="1" width="4" customWidth="1"/>
    <col min="3" max="3" width="10.5" customWidth="1"/>
    <col min="4" max="4" width="16.75" customWidth="1"/>
    <col min="5" max="5" width="16.5" customWidth="1"/>
    <col min="6" max="6" width="26.625" customWidth="1"/>
    <col min="7" max="7" width="21.375" customWidth="1"/>
    <col min="8" max="8" width="43.875" customWidth="1"/>
  </cols>
  <sheetData>
    <row r="1" spans="1:14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248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4" t="s">
        <v>19</v>
      </c>
    </row>
    <row r="2" spans="1:14">
      <c r="A2" s="1">
        <v>1</v>
      </c>
      <c r="B2" s="2" t="s">
        <v>29</v>
      </c>
      <c r="C2" s="2" t="s">
        <v>21</v>
      </c>
      <c r="D2" s="2" t="s">
        <v>30</v>
      </c>
      <c r="E2" s="2" t="s">
        <v>31</v>
      </c>
      <c r="F2" s="2" t="s">
        <v>249</v>
      </c>
      <c r="G2" s="2" t="str">
        <f>VLOOKUP(F2,[1]sheet1!$A:$M,12,FALSE)</f>
        <v>第7教研楼北120A</v>
      </c>
      <c r="H2" s="2" t="str">
        <f>VLOOKUP(F2,[1]sheet1!$A:$M,13,FALSE)</f>
        <v>星期二第6-8节{1-17周}</v>
      </c>
      <c r="I2" s="2">
        <v>4</v>
      </c>
      <c r="J2" s="2">
        <v>38</v>
      </c>
      <c r="K2" s="2" t="s">
        <v>26</v>
      </c>
      <c r="L2" s="2" t="s">
        <v>34</v>
      </c>
      <c r="M2" s="2">
        <v>64</v>
      </c>
      <c r="N2" s="4" t="s">
        <v>28</v>
      </c>
    </row>
    <row r="3" spans="1:14">
      <c r="A3" s="1">
        <v>2</v>
      </c>
      <c r="B3" s="2" t="s">
        <v>29</v>
      </c>
      <c r="C3" s="2" t="s">
        <v>21</v>
      </c>
      <c r="D3" s="2" t="s">
        <v>30</v>
      </c>
      <c r="E3" s="2" t="s">
        <v>31</v>
      </c>
      <c r="F3" s="2" t="s">
        <v>250</v>
      </c>
      <c r="G3" s="2" t="str">
        <f>VLOOKUP(F3,[1]sheet1!$A:$M,12,FALSE)</f>
        <v>第7教研楼北110</v>
      </c>
      <c r="H3" s="2" t="str">
        <f>VLOOKUP(F3,[1]sheet1!$A:$M,13,FALSE)</f>
        <v>星期二第3-5节{1-17周}</v>
      </c>
      <c r="I3" s="2">
        <v>4</v>
      </c>
      <c r="J3" s="2">
        <v>49</v>
      </c>
      <c r="K3" s="2" t="s">
        <v>26</v>
      </c>
      <c r="L3" s="2" t="s">
        <v>34</v>
      </c>
      <c r="M3" s="2">
        <v>64</v>
      </c>
      <c r="N3" s="4" t="s">
        <v>28</v>
      </c>
    </row>
    <row r="4" hidden="1" spans="1:14">
      <c r="A4" s="1">
        <v>3</v>
      </c>
      <c r="B4" s="2" t="s">
        <v>80</v>
      </c>
      <c r="C4" s="2" t="s">
        <v>81</v>
      </c>
      <c r="D4" s="2" t="s">
        <v>251</v>
      </c>
      <c r="E4" s="2" t="s">
        <v>23</v>
      </c>
      <c r="F4" s="2" t="s">
        <v>252</v>
      </c>
      <c r="G4" s="2" t="str">
        <f>VLOOKUP(F4,[1]sheet1!$A:$M,12,FALSE)</f>
        <v>第7教研楼北316A</v>
      </c>
      <c r="H4" s="2" t="str">
        <f>VLOOKUP(F4,[1]sheet1!$A:$M,13,FALSE)</f>
        <v>星期二第3-5节{1-17周}</v>
      </c>
      <c r="I4" s="2">
        <v>3</v>
      </c>
      <c r="J4" s="2">
        <v>21</v>
      </c>
      <c r="K4" s="2" t="s">
        <v>26</v>
      </c>
      <c r="L4" s="2" t="s">
        <v>34</v>
      </c>
      <c r="M4" s="2">
        <v>48</v>
      </c>
      <c r="N4" s="4" t="s">
        <v>28</v>
      </c>
    </row>
    <row r="5" spans="1:14">
      <c r="A5" s="1">
        <v>4</v>
      </c>
      <c r="B5" s="2" t="s">
        <v>42</v>
      </c>
      <c r="C5" s="2" t="s">
        <v>21</v>
      </c>
      <c r="D5" s="2" t="s">
        <v>43</v>
      </c>
      <c r="E5" s="2" t="s">
        <v>31</v>
      </c>
      <c r="F5" s="2" t="s">
        <v>253</v>
      </c>
      <c r="G5" s="2" t="str">
        <f>VLOOKUP(F5,[1]sheet1!$A:$M,12,FALSE)</f>
        <v>第7教研楼南219</v>
      </c>
      <c r="H5" s="2" t="str">
        <f>VLOOKUP(F5,[1]sheet1!$A:$M,13,FALSE)</f>
        <v>星期二第3-5节{1-17周}</v>
      </c>
      <c r="I5" s="2">
        <v>4</v>
      </c>
      <c r="J5" s="2">
        <v>36</v>
      </c>
      <c r="K5" s="2" t="s">
        <v>26</v>
      </c>
      <c r="L5" s="2" t="s">
        <v>68</v>
      </c>
      <c r="M5" s="2">
        <v>64</v>
      </c>
      <c r="N5" s="4" t="s">
        <v>28</v>
      </c>
    </row>
    <row r="6" spans="1:14">
      <c r="A6" s="1">
        <v>5</v>
      </c>
      <c r="B6" s="2" t="s">
        <v>42</v>
      </c>
      <c r="C6" s="2" t="s">
        <v>21</v>
      </c>
      <c r="D6" s="2" t="s">
        <v>43</v>
      </c>
      <c r="E6" s="2" t="s">
        <v>31</v>
      </c>
      <c r="F6" s="2" t="s">
        <v>254</v>
      </c>
      <c r="G6" s="2" t="str">
        <f>VLOOKUP(F6,[1]sheet1!$A:$M,12,FALSE)</f>
        <v>第7教研楼南315</v>
      </c>
      <c r="H6" s="2" t="str">
        <f>VLOOKUP(F6,[1]sheet1!$A:$M,13,FALSE)</f>
        <v>星期二第6-8节{1-17周}</v>
      </c>
      <c r="I6" s="2">
        <v>4</v>
      </c>
      <c r="J6" s="2">
        <v>36</v>
      </c>
      <c r="K6" s="2" t="s">
        <v>26</v>
      </c>
      <c r="L6" s="2" t="s">
        <v>68</v>
      </c>
      <c r="M6" s="2">
        <v>64</v>
      </c>
      <c r="N6" s="4" t="s">
        <v>28</v>
      </c>
    </row>
    <row r="7" spans="1:14">
      <c r="A7" s="1">
        <v>6</v>
      </c>
      <c r="B7" s="2" t="s">
        <v>99</v>
      </c>
      <c r="C7" s="2" t="s">
        <v>21</v>
      </c>
      <c r="D7" s="2" t="s">
        <v>35</v>
      </c>
      <c r="E7" s="2" t="s">
        <v>31</v>
      </c>
      <c r="F7" s="2" t="s">
        <v>255</v>
      </c>
      <c r="G7" s="2" t="str">
        <f>VLOOKUP(F7,[1]sheet1!$A:$M,12,FALSE)</f>
        <v>第7教研楼北106</v>
      </c>
      <c r="H7" s="2" t="str">
        <f>VLOOKUP(F7,[1]sheet1!$A:$M,13,FALSE)</f>
        <v>星期四第10-12节{1-17周}</v>
      </c>
      <c r="I7" s="2">
        <v>1</v>
      </c>
      <c r="J7" s="2">
        <v>40</v>
      </c>
      <c r="K7" s="2" t="s">
        <v>26</v>
      </c>
      <c r="L7" s="2" t="s">
        <v>34</v>
      </c>
      <c r="M7" s="2">
        <v>32</v>
      </c>
      <c r="N7" s="4" t="s">
        <v>28</v>
      </c>
    </row>
    <row r="8" spans="1:14">
      <c r="A8" s="1">
        <v>7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256</v>
      </c>
      <c r="G8" s="2" t="str">
        <f>VLOOKUP(F8,[1]sheet1!$A:$M,12,FALSE)</f>
        <v>第7教研楼北120A;第7教研楼北120A</v>
      </c>
      <c r="H8" s="2" t="str">
        <f>VLOOKUP(F8,[1]sheet1!$A:$M,13,FALSE)</f>
        <v>星期一第3-5节{1-17周};星期五第6-7节{1-17周}</v>
      </c>
      <c r="I8" s="2">
        <v>4</v>
      </c>
      <c r="J8" s="2">
        <v>40</v>
      </c>
      <c r="K8" s="2" t="s">
        <v>52</v>
      </c>
      <c r="L8" s="2" t="s">
        <v>53</v>
      </c>
      <c r="M8" s="2">
        <v>80</v>
      </c>
      <c r="N8" s="4" t="s">
        <v>28</v>
      </c>
    </row>
    <row r="9" spans="1:14">
      <c r="A9" s="1">
        <v>8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257</v>
      </c>
      <c r="G9" s="2" t="str">
        <f>VLOOKUP(F9,[1]sheet1!$A:$M,12,FALSE)</f>
        <v>第7教研楼南105;第7教研楼南105</v>
      </c>
      <c r="H9" s="2" t="str">
        <f>VLOOKUP(F9,[1]sheet1!$A:$M,13,FALSE)</f>
        <v>星期一第6-8节{1-17周};星期五第3-4节{1-17周}</v>
      </c>
      <c r="I9" s="2">
        <v>4</v>
      </c>
      <c r="J9" s="2">
        <v>38</v>
      </c>
      <c r="K9" s="2" t="s">
        <v>52</v>
      </c>
      <c r="L9" s="2" t="s">
        <v>53</v>
      </c>
      <c r="M9" s="2">
        <v>80</v>
      </c>
      <c r="N9" s="4" t="s">
        <v>28</v>
      </c>
    </row>
    <row r="10" spans="1:14">
      <c r="A10" s="1">
        <v>9</v>
      </c>
      <c r="B10" s="3" t="s">
        <v>20</v>
      </c>
      <c r="C10" s="3" t="s">
        <v>21</v>
      </c>
      <c r="D10" s="3" t="s">
        <v>258</v>
      </c>
      <c r="E10" s="3" t="s">
        <v>23</v>
      </c>
      <c r="F10" s="3" t="s">
        <v>259</v>
      </c>
      <c r="G10" s="3" t="str">
        <f>VLOOKUP(F10,[1]sheet1!$A:$M,12,FALSE)</f>
        <v>第7教研楼北120A</v>
      </c>
      <c r="H10" s="3" t="str">
        <f>VLOOKUP(F10,[1]sheet1!$A:$M,13,FALSE)</f>
        <v>星期一第1-2节{1-17周}</v>
      </c>
      <c r="I10" s="3">
        <v>2</v>
      </c>
      <c r="J10" s="3">
        <v>25</v>
      </c>
      <c r="K10" s="3" t="s">
        <v>26</v>
      </c>
      <c r="L10" s="3" t="s">
        <v>68</v>
      </c>
      <c r="M10" s="3">
        <v>32</v>
      </c>
      <c r="N10" s="4" t="s">
        <v>28</v>
      </c>
    </row>
    <row r="11" spans="1:14">
      <c r="A11" s="1">
        <v>10</v>
      </c>
      <c r="B11" s="3" t="s">
        <v>20</v>
      </c>
      <c r="C11" s="3" t="s">
        <v>21</v>
      </c>
      <c r="D11" s="3" t="s">
        <v>117</v>
      </c>
      <c r="E11" s="3" t="s">
        <v>23</v>
      </c>
      <c r="F11" s="3" t="s">
        <v>260</v>
      </c>
      <c r="G11" s="3" t="str">
        <f>VLOOKUP(F11,[1]sheet1!$A:$M,12,FALSE)</f>
        <v>第7教研楼北120A;第7教研楼北120A</v>
      </c>
      <c r="H11" s="3" t="str">
        <f>VLOOKUP(F11,[1]sheet1!$A:$M,13,FALSE)</f>
        <v>星期一第6-7节{1-17周};星期四第3-4节{1-17周}</v>
      </c>
      <c r="I11" s="3">
        <v>4</v>
      </c>
      <c r="J11" s="3">
        <v>40</v>
      </c>
      <c r="K11" s="3" t="s">
        <v>26</v>
      </c>
      <c r="L11" s="3" t="s">
        <v>68</v>
      </c>
      <c r="M11" s="3">
        <v>64</v>
      </c>
      <c r="N11" s="4" t="s">
        <v>28</v>
      </c>
    </row>
    <row r="12" spans="1:14">
      <c r="A12" s="1">
        <v>11</v>
      </c>
      <c r="B12" s="3" t="s">
        <v>20</v>
      </c>
      <c r="C12" s="3" t="s">
        <v>21</v>
      </c>
      <c r="D12" s="3" t="s">
        <v>117</v>
      </c>
      <c r="E12" s="3" t="s">
        <v>23</v>
      </c>
      <c r="F12" s="3" t="s">
        <v>261</v>
      </c>
      <c r="G12" s="3" t="str">
        <f>VLOOKUP(F12,[1]sheet1!$A:$M,12,FALSE)</f>
        <v>第7教研楼北120A</v>
      </c>
      <c r="H12" s="3" t="str">
        <f>VLOOKUP(F12,[1]sheet1!$A:$M,13,FALSE)</f>
        <v>星期四第1-2节{1-17周}</v>
      </c>
      <c r="I12" s="3">
        <v>2</v>
      </c>
      <c r="J12" s="3">
        <v>33</v>
      </c>
      <c r="K12" s="3" t="s">
        <v>26</v>
      </c>
      <c r="L12" s="3" t="s">
        <v>68</v>
      </c>
      <c r="M12" s="3">
        <v>32</v>
      </c>
      <c r="N12" s="4" t="s">
        <v>28</v>
      </c>
    </row>
    <row r="13" spans="1:14">
      <c r="A13" s="1">
        <v>12</v>
      </c>
      <c r="B13" s="2" t="s">
        <v>141</v>
      </c>
      <c r="C13" s="2" t="s">
        <v>47</v>
      </c>
      <c r="D13" s="2" t="s">
        <v>262</v>
      </c>
      <c r="E13" s="2" t="s">
        <v>23</v>
      </c>
      <c r="F13" s="2" t="s">
        <v>263</v>
      </c>
      <c r="G13" s="2" t="str">
        <f>VLOOKUP(F13,[1]sheet1!$A:$M,12,FALSE)</f>
        <v>第7教研楼南305;第3教研楼南楼317;第3教研楼南楼317;第7教研楼北222A</v>
      </c>
      <c r="H13" s="2" t="str">
        <f>VLOOKUP(F13,[1]sheet1!$A:$M,13,FALSE)</f>
        <v>星期三第3-5节{1-2周,4-17周};星期四第3-4节{1周,5-17周(单)};星期四第4-5节{4周};星期四第3-5节{2周}</v>
      </c>
      <c r="I13" s="2">
        <v>4</v>
      </c>
      <c r="J13" s="2">
        <v>34</v>
      </c>
      <c r="K13" s="2" t="s">
        <v>264</v>
      </c>
      <c r="L13" s="2" t="s">
        <v>34</v>
      </c>
      <c r="M13" s="2">
        <v>64</v>
      </c>
      <c r="N13" s="4" t="s">
        <v>28</v>
      </c>
    </row>
    <row r="14" spans="1:14">
      <c r="A14" s="1">
        <v>13</v>
      </c>
      <c r="B14" s="2" t="s">
        <v>61</v>
      </c>
      <c r="C14" s="2" t="s">
        <v>21</v>
      </c>
      <c r="D14" s="2" t="s">
        <v>30</v>
      </c>
      <c r="E14" s="2" t="s">
        <v>163</v>
      </c>
      <c r="F14" s="2" t="s">
        <v>265</v>
      </c>
      <c r="G14" s="2" t="str">
        <f>VLOOKUP(F14,[1]sheet1!$A:$M,12,FALSE)</f>
        <v>第7教研楼南217</v>
      </c>
      <c r="H14" s="2" t="str">
        <f>VLOOKUP(F14,[1]sheet1!$A:$M,13,FALSE)</f>
        <v>星期二第6-8节{1-17周}</v>
      </c>
      <c r="I14" s="2">
        <v>4</v>
      </c>
      <c r="J14" s="2">
        <v>39</v>
      </c>
      <c r="K14" s="2" t="s">
        <v>26</v>
      </c>
      <c r="L14" s="2" t="s">
        <v>34</v>
      </c>
      <c r="M14" s="2">
        <v>64</v>
      </c>
      <c r="N14" s="4" t="s">
        <v>28</v>
      </c>
    </row>
    <row r="15" spans="1:14">
      <c r="A15" s="1">
        <v>14</v>
      </c>
      <c r="B15" s="2" t="s">
        <v>61</v>
      </c>
      <c r="C15" s="2" t="s">
        <v>21</v>
      </c>
      <c r="D15" s="2" t="s">
        <v>30</v>
      </c>
      <c r="E15" s="2" t="s">
        <v>163</v>
      </c>
      <c r="F15" s="2" t="s">
        <v>266</v>
      </c>
      <c r="G15" s="2" t="str">
        <f>VLOOKUP(F15,[1]sheet1!$A:$M,12,FALSE)</f>
        <v>第7教研楼南217</v>
      </c>
      <c r="H15" s="2" t="str">
        <f>VLOOKUP(F15,[1]sheet1!$A:$M,13,FALSE)</f>
        <v>星期二第3-5节{1-17周}</v>
      </c>
      <c r="I15" s="2">
        <v>4</v>
      </c>
      <c r="J15" s="2">
        <v>40</v>
      </c>
      <c r="K15" s="2" t="s">
        <v>26</v>
      </c>
      <c r="L15" s="2" t="s">
        <v>34</v>
      </c>
      <c r="M15" s="2">
        <v>64</v>
      </c>
      <c r="N15" s="4" t="s">
        <v>28</v>
      </c>
    </row>
    <row r="16" spans="1:14">
      <c r="A16" s="1">
        <v>15</v>
      </c>
      <c r="B16" s="2" t="s">
        <v>134</v>
      </c>
      <c r="C16" s="2" t="s">
        <v>21</v>
      </c>
      <c r="D16" s="2" t="s">
        <v>153</v>
      </c>
      <c r="E16" s="2" t="s">
        <v>23</v>
      </c>
      <c r="F16" s="2" t="s">
        <v>267</v>
      </c>
      <c r="G16" s="2" t="str">
        <f>VLOOKUP(F16,[1]sheet1!$A:$M,12,FALSE)</f>
        <v>第6教研楼中315</v>
      </c>
      <c r="H16" s="2" t="str">
        <f>VLOOKUP(F16,[1]sheet1!$A:$M,13,FALSE)</f>
        <v>星期四第6-9节{1-17周}</v>
      </c>
      <c r="I16" s="2">
        <v>4</v>
      </c>
      <c r="J16" s="2">
        <v>40</v>
      </c>
      <c r="K16" s="2" t="s">
        <v>103</v>
      </c>
      <c r="L16" s="2" t="s">
        <v>34</v>
      </c>
      <c r="M16" s="2">
        <v>64</v>
      </c>
      <c r="N16" s="4" t="s">
        <v>28</v>
      </c>
    </row>
    <row r="17" spans="1:14">
      <c r="A17" s="1">
        <v>16</v>
      </c>
      <c r="B17" s="2" t="s">
        <v>134</v>
      </c>
      <c r="C17" s="2" t="s">
        <v>21</v>
      </c>
      <c r="D17" s="2" t="s">
        <v>190</v>
      </c>
      <c r="E17" s="2" t="s">
        <v>23</v>
      </c>
      <c r="F17" s="2" t="s">
        <v>268</v>
      </c>
      <c r="G17" s="2" t="str">
        <f>VLOOKUP(F17,[1]sheet1!$A:$M,12,FALSE)</f>
        <v>第7教研楼北120A</v>
      </c>
      <c r="H17" s="2" t="str">
        <f>VLOOKUP(F17,[1]sheet1!$A:$M,13,FALSE)</f>
        <v>星期三第1-2节{1-17周}</v>
      </c>
      <c r="I17" s="2">
        <v>2</v>
      </c>
      <c r="J17" s="2">
        <v>17</v>
      </c>
      <c r="K17" s="2" t="s">
        <v>89</v>
      </c>
      <c r="L17" s="2" t="s">
        <v>73</v>
      </c>
      <c r="M17" s="2">
        <v>32</v>
      </c>
      <c r="N17" s="4" t="s">
        <v>28</v>
      </c>
    </row>
    <row r="18" spans="1:14">
      <c r="A18" s="1">
        <v>17</v>
      </c>
      <c r="B18" s="2" t="s">
        <v>141</v>
      </c>
      <c r="C18" s="2" t="s">
        <v>47</v>
      </c>
      <c r="D18" s="2" t="s">
        <v>186</v>
      </c>
      <c r="E18" s="2" t="s">
        <v>163</v>
      </c>
      <c r="F18" s="2" t="s">
        <v>269</v>
      </c>
      <c r="G18" s="2" t="str">
        <f>VLOOKUP(F18,[1]sheet1!$A:$M,12,FALSE)</f>
        <v>第3教研楼南楼317</v>
      </c>
      <c r="H18" s="2" t="str">
        <f>VLOOKUP(F18,[1]sheet1!$A:$M,13,FALSE)</f>
        <v>星期五第1-2节{1-17周}</v>
      </c>
      <c r="I18" s="2">
        <v>1</v>
      </c>
      <c r="J18" s="2">
        <v>42</v>
      </c>
      <c r="K18" s="2" t="s">
        <v>89</v>
      </c>
      <c r="L18" s="2" t="s">
        <v>73</v>
      </c>
      <c r="M18" s="2">
        <v>32</v>
      </c>
      <c r="N18" s="4" t="s">
        <v>28</v>
      </c>
    </row>
    <row r="19" spans="1:14">
      <c r="A19" s="1">
        <v>18</v>
      </c>
      <c r="B19" s="2" t="s">
        <v>156</v>
      </c>
      <c r="C19" s="2" t="s">
        <v>47</v>
      </c>
      <c r="D19" s="2" t="s">
        <v>48</v>
      </c>
      <c r="E19" s="2" t="s">
        <v>49</v>
      </c>
      <c r="F19" s="2" t="s">
        <v>270</v>
      </c>
      <c r="G19" s="2" t="str">
        <f>VLOOKUP(F19,[1]sheet1!$A:$M,12,FALSE)</f>
        <v>第7教研楼北406;第4教研楼北404北406</v>
      </c>
      <c r="H19" s="2" t="str">
        <f>VLOOKUP(F19,[1]sheet1!$A:$M,13,FALSE)</f>
        <v>星期一第6-8节{1-17周};星期一第10-11节{1-17周}</v>
      </c>
      <c r="I19" s="2">
        <v>4</v>
      </c>
      <c r="J19" s="2">
        <v>74</v>
      </c>
      <c r="K19" s="2" t="s">
        <v>52</v>
      </c>
      <c r="L19" s="2" t="s">
        <v>53</v>
      </c>
      <c r="M19" s="2">
        <v>80</v>
      </c>
      <c r="N19" s="4" t="s">
        <v>28</v>
      </c>
    </row>
    <row r="20" spans="1:14">
      <c r="A20" s="1">
        <v>19</v>
      </c>
      <c r="B20" s="2" t="s">
        <v>271</v>
      </c>
      <c r="C20" s="2" t="s">
        <v>272</v>
      </c>
      <c r="D20" s="2" t="s">
        <v>48</v>
      </c>
      <c r="E20" s="2" t="s">
        <v>23</v>
      </c>
      <c r="F20" s="2" t="s">
        <v>273</v>
      </c>
      <c r="G20" s="2" t="str">
        <f>VLOOKUP(F20,[1]sheet1!$A:$M,12,FALSE)</f>
        <v>第1教研楼115;第7教研楼北404</v>
      </c>
      <c r="H20" s="2" t="str">
        <f>VLOOKUP(F20,[1]sheet1!$A:$M,13,FALSE)</f>
        <v>星期五第1-2节{1-17周};星期五第3-5节{1-17周}</v>
      </c>
      <c r="I20" s="2">
        <v>5</v>
      </c>
      <c r="J20" s="2">
        <v>79</v>
      </c>
      <c r="K20" s="2" t="s">
        <v>52</v>
      </c>
      <c r="L20" s="2" t="s">
        <v>53</v>
      </c>
      <c r="M20" s="2">
        <v>80</v>
      </c>
      <c r="N20" s="4" t="s">
        <v>28</v>
      </c>
    </row>
    <row r="21" spans="1:14">
      <c r="A21" s="1">
        <v>20</v>
      </c>
      <c r="B21" s="2" t="s">
        <v>134</v>
      </c>
      <c r="C21" s="2" t="s">
        <v>21</v>
      </c>
      <c r="D21" s="2" t="s">
        <v>74</v>
      </c>
      <c r="E21" s="2" t="s">
        <v>23</v>
      </c>
      <c r="F21" s="2" t="s">
        <v>274</v>
      </c>
      <c r="G21" s="2" t="str">
        <f>VLOOKUP(F21,[1]sheet1!$A:$M,12,FALSE)</f>
        <v>第7教研楼南503</v>
      </c>
      <c r="H21" s="2" t="str">
        <f>VLOOKUP(F21,[1]sheet1!$A:$M,13,FALSE)</f>
        <v>星期四第1-2节{1-17周}</v>
      </c>
      <c r="I21" s="2">
        <v>2</v>
      </c>
      <c r="J21" s="2">
        <v>19</v>
      </c>
      <c r="K21" s="2" t="s">
        <v>89</v>
      </c>
      <c r="L21" s="2" t="s">
        <v>73</v>
      </c>
      <c r="M21" s="2">
        <v>32</v>
      </c>
      <c r="N21" s="4" t="s">
        <v>28</v>
      </c>
    </row>
    <row r="22" spans="1:14">
      <c r="A22" s="1">
        <v>21</v>
      </c>
      <c r="B22" s="2" t="s">
        <v>141</v>
      </c>
      <c r="C22" s="2" t="s">
        <v>47</v>
      </c>
      <c r="D22" s="2" t="s">
        <v>74</v>
      </c>
      <c r="E22" s="2" t="s">
        <v>23</v>
      </c>
      <c r="F22" s="2" t="s">
        <v>275</v>
      </c>
      <c r="G22" s="2" t="str">
        <f>VLOOKUP(F22,[1]sheet1!$A:$M,12,FALSE)</f>
        <v>第3教研楼南楼317</v>
      </c>
      <c r="H22" s="2" t="str">
        <f>VLOOKUP(F22,[1]sheet1!$A:$M,13,FALSE)</f>
        <v>星期四第1-2节{1-17周}</v>
      </c>
      <c r="I22" s="2">
        <v>2</v>
      </c>
      <c r="J22" s="2">
        <v>20</v>
      </c>
      <c r="K22" s="2" t="s">
        <v>89</v>
      </c>
      <c r="L22" s="2" t="s">
        <v>73</v>
      </c>
      <c r="M22" s="2">
        <v>32</v>
      </c>
      <c r="N22" s="4" t="s">
        <v>28</v>
      </c>
    </row>
    <row r="23" spans="1:14">
      <c r="A23" s="1">
        <v>22</v>
      </c>
      <c r="B23" s="2" t="s">
        <v>141</v>
      </c>
      <c r="C23" s="2" t="s">
        <v>47</v>
      </c>
      <c r="D23" s="2" t="s">
        <v>190</v>
      </c>
      <c r="E23" s="2" t="s">
        <v>23</v>
      </c>
      <c r="F23" s="2" t="s">
        <v>276</v>
      </c>
      <c r="G23" s="2" t="str">
        <f>VLOOKUP(F23,[1]sheet1!$A:$M,12,FALSE)</f>
        <v>第3教研楼南楼317</v>
      </c>
      <c r="H23" s="2" t="str">
        <f>VLOOKUP(F23,[1]sheet1!$A:$M,13,FALSE)</f>
        <v>星期三第1-2节{1-17周}</v>
      </c>
      <c r="I23" s="2">
        <v>2</v>
      </c>
      <c r="J23" s="2">
        <v>17</v>
      </c>
      <c r="K23" s="2" t="s">
        <v>89</v>
      </c>
      <c r="L23" s="2" t="s">
        <v>73</v>
      </c>
      <c r="M23" s="2">
        <v>32</v>
      </c>
      <c r="N23" s="4" t="s">
        <v>108</v>
      </c>
    </row>
    <row r="24" spans="1:14">
      <c r="A24" s="1">
        <v>23</v>
      </c>
      <c r="B24" s="2" t="s">
        <v>42</v>
      </c>
      <c r="C24" s="2" t="s">
        <v>21</v>
      </c>
      <c r="D24" s="2" t="s">
        <v>277</v>
      </c>
      <c r="E24" s="2" t="s">
        <v>23</v>
      </c>
      <c r="F24" s="2" t="s">
        <v>278</v>
      </c>
      <c r="G24" s="2" t="str">
        <f>VLOOKUP(F24,[1]sheet1!$A:$M,12,FALSE)</f>
        <v>第7教研楼北122A;第7教研楼北122A</v>
      </c>
      <c r="H24" s="2" t="str">
        <f>VLOOKUP(F24,[1]sheet1!$A:$M,13,FALSE)</f>
        <v>星期三第3-5节{1-2周,4-17周};星期六第6-8节{5周}</v>
      </c>
      <c r="I24" s="2">
        <v>1</v>
      </c>
      <c r="J24" s="2">
        <v>40</v>
      </c>
      <c r="K24" s="2" t="s">
        <v>26</v>
      </c>
      <c r="L24" s="2" t="s">
        <v>68</v>
      </c>
      <c r="M24" s="2">
        <v>32</v>
      </c>
      <c r="N24" s="4" t="s">
        <v>108</v>
      </c>
    </row>
    <row r="25" spans="1:14">
      <c r="A25" s="1">
        <v>24</v>
      </c>
      <c r="B25" s="2" t="s">
        <v>42</v>
      </c>
      <c r="C25" s="2" t="s">
        <v>21</v>
      </c>
      <c r="D25" s="2" t="s">
        <v>277</v>
      </c>
      <c r="E25" s="2" t="s">
        <v>23</v>
      </c>
      <c r="F25" s="2" t="s">
        <v>279</v>
      </c>
      <c r="G25" s="2" t="str">
        <f>VLOOKUP(F25,[1]sheet1!$A:$M,12,FALSE)</f>
        <v>第7教研楼北118A</v>
      </c>
      <c r="H25" s="2" t="str">
        <f>VLOOKUP(F25,[1]sheet1!$A:$M,13,FALSE)</f>
        <v>星期五第3-5节{1-17周}</v>
      </c>
      <c r="I25" s="2">
        <v>1</v>
      </c>
      <c r="J25" s="2">
        <v>32</v>
      </c>
      <c r="K25" s="2" t="s">
        <v>26</v>
      </c>
      <c r="L25" s="2" t="s">
        <v>68</v>
      </c>
      <c r="M25" s="2">
        <v>32</v>
      </c>
      <c r="N25" s="4" t="s">
        <v>108</v>
      </c>
    </row>
    <row r="26" spans="1:14">
      <c r="A26" s="1">
        <v>25</v>
      </c>
      <c r="B26" s="2" t="s">
        <v>127</v>
      </c>
      <c r="C26" s="2" t="s">
        <v>47</v>
      </c>
      <c r="D26" s="2" t="s">
        <v>190</v>
      </c>
      <c r="E26" s="2" t="s">
        <v>23</v>
      </c>
      <c r="F26" s="2" t="s">
        <v>280</v>
      </c>
      <c r="G26" s="2" t="str">
        <f>VLOOKUP(F26,[1]sheet1!$A:$M,12,FALSE)</f>
        <v>第7教研楼南209</v>
      </c>
      <c r="H26" s="2" t="str">
        <f>VLOOKUP(F26,[1]sheet1!$A:$M,13,FALSE)</f>
        <v>星期三第1-2节{1-17周}</v>
      </c>
      <c r="I26" s="2">
        <v>2</v>
      </c>
      <c r="J26" s="2">
        <v>16</v>
      </c>
      <c r="K26" s="2" t="s">
        <v>26</v>
      </c>
      <c r="L26" s="2" t="s">
        <v>34</v>
      </c>
      <c r="M26" s="2">
        <v>32</v>
      </c>
      <c r="N26" s="4" t="s">
        <v>108</v>
      </c>
    </row>
    <row r="27" spans="1:14">
      <c r="A27" s="1">
        <v>26</v>
      </c>
      <c r="B27" s="2" t="s">
        <v>281</v>
      </c>
      <c r="C27" s="2" t="s">
        <v>47</v>
      </c>
      <c r="D27" s="2" t="s">
        <v>277</v>
      </c>
      <c r="E27" s="2" t="s">
        <v>23</v>
      </c>
      <c r="F27" s="2" t="s">
        <v>282</v>
      </c>
      <c r="G27" s="2" t="s">
        <v>283</v>
      </c>
      <c r="H27" s="2" t="str">
        <f>VLOOKUP(F27,[1]sheet1!$A:$M,13,FALSE)</f>
        <v>星期三第3-5节{1-17周}</v>
      </c>
      <c r="I27" s="2">
        <v>1</v>
      </c>
      <c r="J27" s="2">
        <v>37</v>
      </c>
      <c r="K27" s="2" t="s">
        <v>26</v>
      </c>
      <c r="L27" s="2" t="s">
        <v>68</v>
      </c>
      <c r="M27" s="2">
        <v>32</v>
      </c>
      <c r="N27" s="4" t="s">
        <v>108</v>
      </c>
    </row>
    <row r="28" spans="1:14">
      <c r="A28" s="1">
        <v>27</v>
      </c>
      <c r="B28" s="2" t="s">
        <v>162</v>
      </c>
      <c r="C28" s="2" t="s">
        <v>21</v>
      </c>
      <c r="D28" s="2" t="s">
        <v>284</v>
      </c>
      <c r="E28" s="2" t="s">
        <v>23</v>
      </c>
      <c r="F28" s="2" t="s">
        <v>285</v>
      </c>
      <c r="G28" s="2" t="str">
        <f>VLOOKUP(F28,[1]sheet1!$A:$M,12,FALSE)</f>
        <v>第3教研楼115</v>
      </c>
      <c r="H28" s="2" t="str">
        <f>VLOOKUP(F28,[1]sheet1!$A:$M,13,FALSE)</f>
        <v>星期四第6-8节{1-17周}</v>
      </c>
      <c r="I28" s="2">
        <v>3</v>
      </c>
      <c r="J28" s="2">
        <v>40</v>
      </c>
      <c r="K28" s="2" t="s">
        <v>103</v>
      </c>
      <c r="L28" s="2" t="s">
        <v>34</v>
      </c>
      <c r="M28" s="2">
        <v>48</v>
      </c>
      <c r="N28" s="4" t="s">
        <v>108</v>
      </c>
    </row>
    <row r="29" spans="1:14">
      <c r="A29" s="1">
        <v>28</v>
      </c>
      <c r="B29" s="2" t="s">
        <v>69</v>
      </c>
      <c r="C29" s="2" t="s">
        <v>21</v>
      </c>
      <c r="D29" s="2" t="s">
        <v>286</v>
      </c>
      <c r="E29" s="2" t="s">
        <v>23</v>
      </c>
      <c r="F29" s="2" t="s">
        <v>287</v>
      </c>
      <c r="G29" s="2" t="str">
        <f>VLOOKUP(F29,[1]sheet1!$A:$M,12,FALSE)</f>
        <v>第6教研楼北418;第7教研楼北220A</v>
      </c>
      <c r="H29" s="2" t="str">
        <f>VLOOKUP(F29,[1]sheet1!$A:$M,13,FALSE)</f>
        <v>星期二第1-2节{1周};星期二第1-2节{2-17周}</v>
      </c>
      <c r="I29" s="2">
        <v>2</v>
      </c>
      <c r="J29" s="2">
        <v>32</v>
      </c>
      <c r="K29" s="2" t="s">
        <v>103</v>
      </c>
      <c r="L29" s="2" t="s">
        <v>34</v>
      </c>
      <c r="M29" s="2">
        <v>32</v>
      </c>
      <c r="N29" s="4" t="s">
        <v>108</v>
      </c>
    </row>
    <row r="30" spans="1:14">
      <c r="A30" s="1">
        <v>29</v>
      </c>
      <c r="B30" s="2" t="s">
        <v>69</v>
      </c>
      <c r="C30" s="2" t="s">
        <v>21</v>
      </c>
      <c r="D30" s="2" t="s">
        <v>70</v>
      </c>
      <c r="E30" s="2" t="s">
        <v>23</v>
      </c>
      <c r="F30" s="2" t="s">
        <v>288</v>
      </c>
      <c r="G30" s="2" t="str">
        <f>VLOOKUP(F30,[1]sheet1!$A:$M,12,FALSE)</f>
        <v>第6教研楼中429;第3教研楼305</v>
      </c>
      <c r="H30" s="2" t="str">
        <f>VLOOKUP(F30,[1]sheet1!$A:$M,13,FALSE)</f>
        <v>星期一第10-11节{1-2周};星期一第10-11节{3-17周}</v>
      </c>
      <c r="I30" s="2">
        <v>2</v>
      </c>
      <c r="J30" s="2">
        <v>19</v>
      </c>
      <c r="K30" s="2" t="s">
        <v>26</v>
      </c>
      <c r="L30" s="2" t="s">
        <v>73</v>
      </c>
      <c r="M30" s="2">
        <v>32</v>
      </c>
      <c r="N30" s="4" t="s">
        <v>108</v>
      </c>
    </row>
    <row r="31" spans="1:14">
      <c r="A31" s="1">
        <v>30</v>
      </c>
      <c r="B31" s="2" t="s">
        <v>69</v>
      </c>
      <c r="C31" s="2" t="s">
        <v>21</v>
      </c>
      <c r="D31" s="2" t="s">
        <v>289</v>
      </c>
      <c r="E31" s="2" t="s">
        <v>23</v>
      </c>
      <c r="F31" s="2" t="s">
        <v>290</v>
      </c>
      <c r="G31" s="2" t="str">
        <f>VLOOKUP(F31,[1]sheet1!$A:$M,12,FALSE)</f>
        <v>第7教研楼北116B;第3教研楼南楼417</v>
      </c>
      <c r="H31" s="2" t="str">
        <f>VLOOKUP(F31,[1]sheet1!$A:$M,13,FALSE)</f>
        <v>星期三第3-4节{1周};星期三第3-4节{2-17周}</v>
      </c>
      <c r="I31" s="2">
        <v>2</v>
      </c>
      <c r="J31" s="2">
        <v>19</v>
      </c>
      <c r="K31" s="2" t="s">
        <v>26</v>
      </c>
      <c r="L31" s="2" t="s">
        <v>73</v>
      </c>
      <c r="M31" s="2">
        <v>32</v>
      </c>
      <c r="N31" s="4" t="s">
        <v>108</v>
      </c>
    </row>
    <row r="32" spans="1:14">
      <c r="A32" s="1">
        <v>31</v>
      </c>
      <c r="B32" s="2" t="s">
        <v>291</v>
      </c>
      <c r="C32" s="2" t="s">
        <v>47</v>
      </c>
      <c r="D32" s="2" t="s">
        <v>262</v>
      </c>
      <c r="E32" s="2" t="s">
        <v>23</v>
      </c>
      <c r="F32" s="2" t="s">
        <v>292</v>
      </c>
      <c r="G32" s="2" t="str">
        <f>VLOOKUP(F32,[1]sheet1!$A:$M,12,FALSE)</f>
        <v>第7教研楼北318A;第4教研楼西402</v>
      </c>
      <c r="H32" s="2" t="str">
        <f>VLOOKUP(F32,[1]sheet1!$A:$M,13,FALSE)</f>
        <v>星期四第3-5节{1-17周};星期四第6-7节{1-17周(单)}</v>
      </c>
      <c r="I32" s="2">
        <v>4</v>
      </c>
      <c r="J32" s="2">
        <v>43</v>
      </c>
      <c r="K32" s="2" t="s">
        <v>293</v>
      </c>
      <c r="L32" s="2" t="s">
        <v>68</v>
      </c>
      <c r="M32" s="2">
        <v>64</v>
      </c>
      <c r="N32" s="4" t="s">
        <v>108</v>
      </c>
    </row>
    <row r="33" spans="1:14">
      <c r="A33" s="1">
        <v>32</v>
      </c>
      <c r="B33" s="2" t="s">
        <v>99</v>
      </c>
      <c r="C33" s="2" t="s">
        <v>21</v>
      </c>
      <c r="D33" s="2" t="s">
        <v>30</v>
      </c>
      <c r="E33" s="2" t="s">
        <v>31</v>
      </c>
      <c r="F33" s="2" t="s">
        <v>294</v>
      </c>
      <c r="G33" s="2" t="str">
        <f>VLOOKUP(F33,[1]sheet1!$A:$M,12,FALSE)</f>
        <v>第7教研楼北118A</v>
      </c>
      <c r="H33" s="2" t="str">
        <f>VLOOKUP(F33,[1]sheet1!$A:$M,13,FALSE)</f>
        <v>星期二第3-5节{1-17周}</v>
      </c>
      <c r="I33" s="2">
        <v>4</v>
      </c>
      <c r="J33" s="2">
        <v>40</v>
      </c>
      <c r="K33" s="2" t="s">
        <v>26</v>
      </c>
      <c r="L33" s="2" t="s">
        <v>34</v>
      </c>
      <c r="M33" s="2">
        <v>64</v>
      </c>
      <c r="N33" s="4" t="s">
        <v>108</v>
      </c>
    </row>
    <row r="34" spans="1:14">
      <c r="A34" s="1">
        <v>33</v>
      </c>
      <c r="B34" s="2" t="s">
        <v>99</v>
      </c>
      <c r="C34" s="2" t="s">
        <v>21</v>
      </c>
      <c r="D34" s="2" t="s">
        <v>30</v>
      </c>
      <c r="E34" s="2" t="s">
        <v>31</v>
      </c>
      <c r="F34" s="2" t="s">
        <v>295</v>
      </c>
      <c r="G34" s="2" t="str">
        <f>VLOOKUP(F34,[1]sheet1!$A:$M,12,FALSE)</f>
        <v>第7教研楼北106</v>
      </c>
      <c r="H34" s="2" t="str">
        <f>VLOOKUP(F34,[1]sheet1!$A:$M,13,FALSE)</f>
        <v>星期三第10-12节{1-17周}</v>
      </c>
      <c r="I34" s="2">
        <v>4</v>
      </c>
      <c r="J34" s="2">
        <v>40</v>
      </c>
      <c r="K34" s="2" t="s">
        <v>26</v>
      </c>
      <c r="L34" s="2" t="s">
        <v>34</v>
      </c>
      <c r="M34" s="2">
        <v>64</v>
      </c>
      <c r="N34" s="4" t="s">
        <v>108</v>
      </c>
    </row>
    <row r="35" spans="1:14">
      <c r="A35" s="1">
        <v>34</v>
      </c>
      <c r="B35" s="2" t="s">
        <v>99</v>
      </c>
      <c r="C35" s="2" t="s">
        <v>21</v>
      </c>
      <c r="D35" s="2" t="s">
        <v>35</v>
      </c>
      <c r="E35" s="2" t="s">
        <v>31</v>
      </c>
      <c r="F35" s="2" t="s">
        <v>296</v>
      </c>
      <c r="G35" s="2" t="str">
        <f>VLOOKUP(F35,[1]sheet1!$A:$M,12,FALSE)</f>
        <v>第7教研楼北118A</v>
      </c>
      <c r="H35" s="2" t="str">
        <f>VLOOKUP(F35,[1]sheet1!$A:$M,13,FALSE)</f>
        <v>星期四第3-5节{1-17周}</v>
      </c>
      <c r="I35" s="2">
        <v>1</v>
      </c>
      <c r="J35" s="2">
        <v>40</v>
      </c>
      <c r="K35" s="2" t="s">
        <v>26</v>
      </c>
      <c r="L35" s="2" t="s">
        <v>34</v>
      </c>
      <c r="M35" s="2">
        <v>32</v>
      </c>
      <c r="N35" s="4" t="s">
        <v>108</v>
      </c>
    </row>
    <row r="36" spans="1:14">
      <c r="A36" s="1">
        <v>35</v>
      </c>
      <c r="B36" s="2" t="s">
        <v>90</v>
      </c>
      <c r="C36" s="2" t="s">
        <v>47</v>
      </c>
      <c r="D36" s="2" t="s">
        <v>297</v>
      </c>
      <c r="E36" s="2" t="s">
        <v>23</v>
      </c>
      <c r="F36" s="2" t="s">
        <v>298</v>
      </c>
      <c r="G36" s="2" t="str">
        <f>VLOOKUP(F36,[1]sheet1!$A:$M,12,FALSE)</f>
        <v>第6教研楼北214</v>
      </c>
      <c r="H36" s="2" t="str">
        <f>VLOOKUP(F36,[1]sheet1!$A:$M,13,FALSE)</f>
        <v>星期一第6-8节{1-17周}</v>
      </c>
      <c r="I36" s="2">
        <v>3</v>
      </c>
      <c r="J36" s="2">
        <v>60</v>
      </c>
      <c r="K36" s="2" t="s">
        <v>26</v>
      </c>
      <c r="L36" s="2" t="s">
        <v>34</v>
      </c>
      <c r="M36" s="2">
        <v>48</v>
      </c>
      <c r="N36" s="4" t="s">
        <v>108</v>
      </c>
    </row>
    <row r="37" spans="1:14">
      <c r="A37" s="1">
        <v>36</v>
      </c>
      <c r="B37" s="2" t="s">
        <v>80</v>
      </c>
      <c r="C37" s="2" t="s">
        <v>81</v>
      </c>
      <c r="D37" s="2" t="s">
        <v>299</v>
      </c>
      <c r="E37" s="2" t="s">
        <v>23</v>
      </c>
      <c r="F37" s="2" t="s">
        <v>300</v>
      </c>
      <c r="G37" s="2" t="str">
        <f>VLOOKUP(F37,[1]sheet1!$A:$M,12,FALSE)</f>
        <v>第7教研楼北210</v>
      </c>
      <c r="H37" s="2" t="str">
        <f>VLOOKUP(F37,[1]sheet1!$A:$M,13,FALSE)</f>
        <v>星期三第3-5节{1-11周}</v>
      </c>
      <c r="I37" s="2">
        <v>2</v>
      </c>
      <c r="J37" s="2">
        <v>57</v>
      </c>
      <c r="K37" s="2" t="s">
        <v>26</v>
      </c>
      <c r="L37" s="2" t="s">
        <v>34</v>
      </c>
      <c r="M37" s="2">
        <v>32</v>
      </c>
      <c r="N37" s="4" t="s">
        <v>108</v>
      </c>
    </row>
    <row r="38" spans="1:14">
      <c r="A38" s="1">
        <v>37</v>
      </c>
      <c r="B38" s="2" t="s">
        <v>80</v>
      </c>
      <c r="C38" s="2" t="s">
        <v>81</v>
      </c>
      <c r="D38" s="2" t="s">
        <v>301</v>
      </c>
      <c r="E38" s="2" t="s">
        <v>23</v>
      </c>
      <c r="F38" s="2" t="s">
        <v>302</v>
      </c>
      <c r="G38" s="2" t="str">
        <f>VLOOKUP(F38,[1]sheet1!$A:$M,12,FALSE)</f>
        <v>第7教研楼北210</v>
      </c>
      <c r="H38" s="2" t="str">
        <f>VLOOKUP(F38,[1]sheet1!$A:$M,13,FALSE)</f>
        <v>星期三第3-5节{12-17周}</v>
      </c>
      <c r="I38" s="2">
        <v>0.5</v>
      </c>
      <c r="J38" s="2">
        <v>57</v>
      </c>
      <c r="K38" s="2" t="s">
        <v>89</v>
      </c>
      <c r="L38" s="2" t="s">
        <v>73</v>
      </c>
      <c r="M38" s="2">
        <v>16</v>
      </c>
      <c r="N38" s="4" t="s">
        <v>108</v>
      </c>
    </row>
    <row r="39" spans="1:14">
      <c r="A39" s="1">
        <v>38</v>
      </c>
      <c r="B39" s="2" t="s">
        <v>281</v>
      </c>
      <c r="C39" s="2" t="s">
        <v>47</v>
      </c>
      <c r="D39" s="2" t="s">
        <v>43</v>
      </c>
      <c r="E39" s="2" t="s">
        <v>23</v>
      </c>
      <c r="F39" s="2" t="s">
        <v>303</v>
      </c>
      <c r="G39" s="2" t="str">
        <f>VLOOKUP(F39,[1]sheet1!$A:$M,12,FALSE)</f>
        <v>第7教研楼南121</v>
      </c>
      <c r="H39" s="2" t="str">
        <f>VLOOKUP(F39,[1]sheet1!$A:$M,13,FALSE)</f>
        <v>星期一第10-12节{1-17周}</v>
      </c>
      <c r="I39" s="2">
        <v>4</v>
      </c>
      <c r="J39" s="2">
        <v>37</v>
      </c>
      <c r="K39" s="2" t="s">
        <v>26</v>
      </c>
      <c r="L39" s="2" t="s">
        <v>68</v>
      </c>
      <c r="M39" s="2">
        <v>64</v>
      </c>
      <c r="N39" s="4" t="s">
        <v>108</v>
      </c>
    </row>
    <row r="40" spans="1:14">
      <c r="A40" s="1">
        <v>39</v>
      </c>
      <c r="B40" s="2" t="s">
        <v>29</v>
      </c>
      <c r="C40" s="2" t="s">
        <v>21</v>
      </c>
      <c r="D40" s="2" t="s">
        <v>35</v>
      </c>
      <c r="E40" s="2" t="s">
        <v>31</v>
      </c>
      <c r="F40" s="2" t="s">
        <v>304</v>
      </c>
      <c r="G40" s="2" t="str">
        <f>VLOOKUP(F40,[1]sheet1!$A:$M,12,FALSE)</f>
        <v>第7教研楼南217</v>
      </c>
      <c r="H40" s="2" t="str">
        <f>VLOOKUP(F40,[1]sheet1!$A:$M,13,FALSE)</f>
        <v>星期四第6-8节{1-17周}</v>
      </c>
      <c r="I40" s="2">
        <v>1</v>
      </c>
      <c r="J40" s="2">
        <v>39</v>
      </c>
      <c r="K40" s="2" t="s">
        <v>26</v>
      </c>
      <c r="L40" s="2" t="s">
        <v>34</v>
      </c>
      <c r="M40" s="2">
        <v>32</v>
      </c>
      <c r="N40" s="4" t="s">
        <v>108</v>
      </c>
    </row>
    <row r="41" spans="1:14">
      <c r="A41" s="1">
        <v>40</v>
      </c>
      <c r="B41" s="2" t="s">
        <v>29</v>
      </c>
      <c r="C41" s="2" t="s">
        <v>21</v>
      </c>
      <c r="D41" s="2" t="s">
        <v>35</v>
      </c>
      <c r="E41" s="2" t="s">
        <v>31</v>
      </c>
      <c r="F41" s="2" t="s">
        <v>305</v>
      </c>
      <c r="G41" s="2" t="str">
        <f>VLOOKUP(F41,[1]sheet1!$A:$M,12,FALSE)</f>
        <v>第7教研楼南217</v>
      </c>
      <c r="H41" s="2" t="str">
        <f>VLOOKUP(F41,[1]sheet1!$A:$M,13,FALSE)</f>
        <v>星期四第3-5节{1-17周}</v>
      </c>
      <c r="I41" s="2">
        <v>1</v>
      </c>
      <c r="J41" s="2">
        <v>40</v>
      </c>
      <c r="K41" s="2" t="s">
        <v>26</v>
      </c>
      <c r="L41" s="2" t="s">
        <v>34</v>
      </c>
      <c r="M41" s="2">
        <v>32</v>
      </c>
      <c r="N41" s="4" t="s">
        <v>108</v>
      </c>
    </row>
    <row r="42" spans="1:14">
      <c r="A42" s="1">
        <v>41</v>
      </c>
      <c r="B42" s="2" t="s">
        <v>291</v>
      </c>
      <c r="C42" s="2" t="s">
        <v>47</v>
      </c>
      <c r="D42" s="2" t="s">
        <v>48</v>
      </c>
      <c r="E42" s="2" t="s">
        <v>163</v>
      </c>
      <c r="F42" s="2" t="s">
        <v>306</v>
      </c>
      <c r="G42" s="2" t="str">
        <f>VLOOKUP(F42,[1]sheet1!$A:$M,12,FALSE)</f>
        <v>第6教研楼北410;第4教研楼东306</v>
      </c>
      <c r="H42" s="2" t="str">
        <f>VLOOKUP(F42,[1]sheet1!$A:$M,13,FALSE)</f>
        <v>星期一第3-5节{1-17周};星期一第10-11节{1-17周}</v>
      </c>
      <c r="I42" s="2">
        <v>4</v>
      </c>
      <c r="J42" s="2">
        <v>53</v>
      </c>
      <c r="K42" s="2" t="s">
        <v>52</v>
      </c>
      <c r="L42" s="2" t="s">
        <v>53</v>
      </c>
      <c r="M42" s="2">
        <v>80</v>
      </c>
      <c r="N42" s="4" t="s">
        <v>108</v>
      </c>
    </row>
    <row r="43" spans="1:14">
      <c r="A43" s="1">
        <v>42</v>
      </c>
      <c r="B43" s="2" t="s">
        <v>239</v>
      </c>
      <c r="C43" s="2" t="s">
        <v>21</v>
      </c>
      <c r="D43" s="2" t="s">
        <v>74</v>
      </c>
      <c r="E43" s="2" t="s">
        <v>23</v>
      </c>
      <c r="F43" s="2" t="s">
        <v>307</v>
      </c>
      <c r="G43" s="2" t="str">
        <f>VLOOKUP(F43,[1]sheet1!$A:$M,12,FALSE)</f>
        <v>第3教研楼501</v>
      </c>
      <c r="H43" s="2" t="str">
        <f>VLOOKUP(F43,[1]sheet1!$A:$M,13,FALSE)</f>
        <v>星期四第1-2节{1-17周}</v>
      </c>
      <c r="I43" s="2">
        <v>1</v>
      </c>
      <c r="J43" s="2">
        <v>20</v>
      </c>
      <c r="K43" s="2" t="s">
        <v>26</v>
      </c>
      <c r="L43" s="2" t="s">
        <v>73</v>
      </c>
      <c r="M43" s="2">
        <v>32</v>
      </c>
      <c r="N43" s="4" t="s">
        <v>108</v>
      </c>
    </row>
    <row r="44" spans="1:14">
      <c r="A44" s="1">
        <v>43</v>
      </c>
      <c r="B44" s="2" t="s">
        <v>239</v>
      </c>
      <c r="C44" s="2" t="s">
        <v>21</v>
      </c>
      <c r="D44" s="2" t="s">
        <v>190</v>
      </c>
      <c r="E44" s="2" t="s">
        <v>23</v>
      </c>
      <c r="F44" s="2" t="s">
        <v>308</v>
      </c>
      <c r="G44" s="2" t="str">
        <f>VLOOKUP(F44,[1]sheet1!$A:$M,12,FALSE)</f>
        <v>第3教研楼501</v>
      </c>
      <c r="H44" s="2" t="str">
        <f>VLOOKUP(F44,[1]sheet1!$A:$M,13,FALSE)</f>
        <v>星期三第1-2节{1-17周}</v>
      </c>
      <c r="I44" s="2">
        <v>1</v>
      </c>
      <c r="J44" s="2">
        <v>13</v>
      </c>
      <c r="K44" s="2" t="s">
        <v>26</v>
      </c>
      <c r="L44" s="2" t="s">
        <v>73</v>
      </c>
      <c r="M44" s="2">
        <v>32</v>
      </c>
      <c r="N44" s="4" t="s">
        <v>108</v>
      </c>
    </row>
    <row r="45" spans="1:14">
      <c r="A45" s="1">
        <v>44</v>
      </c>
      <c r="B45" s="2" t="s">
        <v>271</v>
      </c>
      <c r="C45" s="2" t="s">
        <v>272</v>
      </c>
      <c r="D45" s="2" t="s">
        <v>227</v>
      </c>
      <c r="E45" s="2" t="s">
        <v>23</v>
      </c>
      <c r="F45" s="2" t="s">
        <v>309</v>
      </c>
      <c r="G45" s="2" t="str">
        <f>VLOOKUP(F45,[1]sheet1!$A:$M,12,FALSE)</f>
        <v>网络教学教室</v>
      </c>
      <c r="H45" s="2" t="str">
        <f>VLOOKUP(F45,[1]sheet1!$A:$M,13,FALSE)</f>
        <v>星期四第6-7节{1-17周}</v>
      </c>
      <c r="I45" s="2">
        <v>2</v>
      </c>
      <c r="J45" s="2">
        <v>28</v>
      </c>
      <c r="K45" s="2" t="s">
        <v>103</v>
      </c>
      <c r="L45" s="2" t="s">
        <v>34</v>
      </c>
      <c r="M45" s="2">
        <v>48</v>
      </c>
      <c r="N45" s="4" t="s">
        <v>108</v>
      </c>
    </row>
    <row r="46" spans="1:14">
      <c r="A46" s="1">
        <v>45</v>
      </c>
      <c r="B46" s="2" t="s">
        <v>90</v>
      </c>
      <c r="C46" s="2" t="s">
        <v>47</v>
      </c>
      <c r="D46" s="2" t="s">
        <v>258</v>
      </c>
      <c r="E46" s="2" t="s">
        <v>23</v>
      </c>
      <c r="F46" s="2" t="s">
        <v>310</v>
      </c>
      <c r="G46" s="2" t="str">
        <f>VLOOKUP(F46,[1]sheet1!$A:$M,12,FALSE)</f>
        <v>第12教研楼110</v>
      </c>
      <c r="H46" s="2" t="str">
        <f>VLOOKUP(F46,[1]sheet1!$A:$M,13,FALSE)</f>
        <v>星期四第3-4节{1-17周}</v>
      </c>
      <c r="I46" s="2">
        <v>2</v>
      </c>
      <c r="J46" s="2">
        <v>33</v>
      </c>
      <c r="K46" s="2" t="s">
        <v>26</v>
      </c>
      <c r="L46" s="2" t="s">
        <v>34</v>
      </c>
      <c r="M46" s="2">
        <v>32</v>
      </c>
      <c r="N46" s="4" t="s">
        <v>108</v>
      </c>
    </row>
    <row r="47" spans="1:14">
      <c r="A47" s="1">
        <v>46</v>
      </c>
      <c r="B47" s="2" t="s">
        <v>116</v>
      </c>
      <c r="C47" s="2" t="s">
        <v>47</v>
      </c>
      <c r="D47" s="2" t="s">
        <v>258</v>
      </c>
      <c r="E47" s="2" t="s">
        <v>23</v>
      </c>
      <c r="F47" s="2" t="s">
        <v>311</v>
      </c>
      <c r="G47" s="2" t="str">
        <f>VLOOKUP(F47,[1]sheet1!$A:$M,12,FALSE)</f>
        <v>第6教研楼中113</v>
      </c>
      <c r="H47" s="2" t="str">
        <f>VLOOKUP(F47,[1]sheet1!$A:$M,13,FALSE)</f>
        <v>星期四第1-2节{1-17周}</v>
      </c>
      <c r="I47" s="2">
        <v>2</v>
      </c>
      <c r="J47" s="2">
        <v>33</v>
      </c>
      <c r="K47" s="2" t="s">
        <v>26</v>
      </c>
      <c r="L47" s="2" t="s">
        <v>34</v>
      </c>
      <c r="M47" s="2">
        <v>32</v>
      </c>
      <c r="N47" s="4" t="s">
        <v>108</v>
      </c>
    </row>
    <row r="48" spans="1:14">
      <c r="A48" s="1">
        <v>47</v>
      </c>
      <c r="B48" s="2" t="s">
        <v>116</v>
      </c>
      <c r="C48" s="2" t="s">
        <v>47</v>
      </c>
      <c r="D48" s="2" t="s">
        <v>258</v>
      </c>
      <c r="E48" s="2" t="s">
        <v>23</v>
      </c>
      <c r="F48" s="2" t="s">
        <v>312</v>
      </c>
      <c r="G48" s="2" t="str">
        <f>VLOOKUP(F48,[1]sheet1!$A:$M,12,FALSE)</f>
        <v>第6教研楼中113</v>
      </c>
      <c r="H48" s="2" t="str">
        <f>VLOOKUP(F48,[1]sheet1!$A:$M,13,FALSE)</f>
        <v>星期一第3-4节{1-17周}</v>
      </c>
      <c r="I48" s="2">
        <v>2</v>
      </c>
      <c r="J48" s="2">
        <v>32</v>
      </c>
      <c r="K48" s="2" t="s">
        <v>26</v>
      </c>
      <c r="L48" s="2" t="s">
        <v>34</v>
      </c>
      <c r="M48" s="2">
        <v>32</v>
      </c>
      <c r="N48" s="4" t="s">
        <v>108</v>
      </c>
    </row>
    <row r="49" spans="1:14">
      <c r="A49" s="1">
        <v>48</v>
      </c>
      <c r="B49" s="2" t="s">
        <v>182</v>
      </c>
      <c r="C49" s="2" t="s">
        <v>47</v>
      </c>
      <c r="D49" s="2" t="s">
        <v>313</v>
      </c>
      <c r="E49" s="2" t="s">
        <v>23</v>
      </c>
      <c r="F49" s="2" t="s">
        <v>314</v>
      </c>
      <c r="G49" s="2" t="str">
        <f>VLOOKUP(F49,[1]sheet1!$A:$M,12,FALSE)</f>
        <v>第3教研楼101</v>
      </c>
      <c r="H49" s="2" t="str">
        <f>VLOOKUP(F49,[1]sheet1!$A:$M,13,FALSE)</f>
        <v>星期一第3-5节{1-17周}</v>
      </c>
      <c r="I49" s="2">
        <v>3</v>
      </c>
      <c r="J49" s="2">
        <v>24</v>
      </c>
      <c r="K49" s="2" t="s">
        <v>26</v>
      </c>
      <c r="L49" s="2" t="s">
        <v>34</v>
      </c>
      <c r="M49" s="2">
        <v>48</v>
      </c>
      <c r="N49" s="4" t="s">
        <v>108</v>
      </c>
    </row>
    <row r="50" spans="1:14">
      <c r="A50" s="1">
        <v>49</v>
      </c>
      <c r="B50" s="2" t="s">
        <v>315</v>
      </c>
      <c r="C50" s="2" t="s">
        <v>21</v>
      </c>
      <c r="D50" s="2" t="s">
        <v>48</v>
      </c>
      <c r="E50" s="2" t="s">
        <v>316</v>
      </c>
      <c r="F50" s="2" t="s">
        <v>317</v>
      </c>
      <c r="G50" s="2" t="str">
        <f>VLOOKUP(F50,[1]sheet1!$A:$M,12,FALSE)</f>
        <v>第4教研楼北404北406;第7教研楼北406</v>
      </c>
      <c r="H50" s="2" t="str">
        <f>VLOOKUP(F50,[1]sheet1!$A:$M,13,FALSE)</f>
        <v>星期五第1-2节{1-17周};星期五第3-5节{1-17周}</v>
      </c>
      <c r="I50" s="2">
        <v>4</v>
      </c>
      <c r="J50" s="2">
        <v>79</v>
      </c>
      <c r="K50" s="2" t="s">
        <v>52</v>
      </c>
      <c r="L50" s="2" t="s">
        <v>53</v>
      </c>
      <c r="M50" s="2">
        <v>80</v>
      </c>
      <c r="N50" s="4" t="s">
        <v>108</v>
      </c>
    </row>
    <row r="51" spans="1:14">
      <c r="A51" s="1">
        <v>50</v>
      </c>
      <c r="B51" s="2" t="s">
        <v>318</v>
      </c>
      <c r="C51" s="2" t="s">
        <v>21</v>
      </c>
      <c r="D51" s="2" t="s">
        <v>319</v>
      </c>
      <c r="E51" s="2" t="s">
        <v>31</v>
      </c>
      <c r="F51" s="2" t="s">
        <v>320</v>
      </c>
      <c r="G51" s="2" t="str">
        <f>VLOOKUP(F51,[1]sheet1!$A:$M,12,FALSE)</f>
        <v>第7教研楼北110</v>
      </c>
      <c r="H51" s="2" t="str">
        <f>VLOOKUP(F51,[1]sheet1!$A:$M,13,FALSE)</f>
        <v>星期三第3-5节{1-17周}</v>
      </c>
      <c r="I51" s="2">
        <v>3</v>
      </c>
      <c r="J51" s="2">
        <v>74</v>
      </c>
      <c r="K51" s="2" t="s">
        <v>26</v>
      </c>
      <c r="L51" s="2" t="s">
        <v>34</v>
      </c>
      <c r="M51" s="2">
        <v>48</v>
      </c>
      <c r="N51" s="4" t="s">
        <v>108</v>
      </c>
    </row>
    <row r="52" spans="1:14">
      <c r="A52" s="1">
        <v>51</v>
      </c>
      <c r="B52" s="2" t="s">
        <v>318</v>
      </c>
      <c r="C52" s="2" t="s">
        <v>21</v>
      </c>
      <c r="D52" s="2" t="s">
        <v>319</v>
      </c>
      <c r="E52" s="2" t="s">
        <v>31</v>
      </c>
      <c r="F52" s="2" t="s">
        <v>321</v>
      </c>
      <c r="G52" s="2" t="str">
        <f>VLOOKUP(F52,[1]sheet1!$A:$M,12,FALSE)</f>
        <v>第7教研楼北106</v>
      </c>
      <c r="H52" s="2" t="str">
        <f>VLOOKUP(F52,[1]sheet1!$A:$M,13,FALSE)</f>
        <v>星期二第3-5节{1-17周}</v>
      </c>
      <c r="I52" s="2">
        <v>3</v>
      </c>
      <c r="J52" s="2">
        <v>58</v>
      </c>
      <c r="K52" s="2" t="s">
        <v>26</v>
      </c>
      <c r="L52" s="2" t="s">
        <v>34</v>
      </c>
      <c r="M52" s="2">
        <v>48</v>
      </c>
      <c r="N52" s="4" t="s">
        <v>108</v>
      </c>
    </row>
    <row r="53" spans="1:14">
      <c r="A53" s="1">
        <v>52</v>
      </c>
      <c r="B53" s="2" t="s">
        <v>217</v>
      </c>
      <c r="C53" s="2" t="s">
        <v>21</v>
      </c>
      <c r="D53" s="2" t="s">
        <v>74</v>
      </c>
      <c r="E53" s="2" t="s">
        <v>23</v>
      </c>
      <c r="F53" s="2" t="s">
        <v>322</v>
      </c>
      <c r="G53" s="2" t="str">
        <f>VLOOKUP(F53,[1]sheet1!$A:$M,12,FALSE)</f>
        <v>第7教研楼北222B;第7教研楼北316A</v>
      </c>
      <c r="H53" s="2" t="str">
        <f>VLOOKUP(F53,[1]sheet1!$A:$M,13,FALSE)</f>
        <v>星期四第1-2节{1-2周};星期四第1-2节{3-5周,7-17周}</v>
      </c>
      <c r="I53" s="2">
        <v>2</v>
      </c>
      <c r="J53" s="2">
        <v>20</v>
      </c>
      <c r="K53" s="2" t="s">
        <v>26</v>
      </c>
      <c r="L53" s="2" t="s">
        <v>34</v>
      </c>
      <c r="M53" s="2">
        <v>32</v>
      </c>
      <c r="N53" s="4" t="s">
        <v>108</v>
      </c>
    </row>
    <row r="54" spans="1:14">
      <c r="A54" s="1">
        <v>53</v>
      </c>
      <c r="B54" s="2" t="s">
        <v>127</v>
      </c>
      <c r="C54" s="2" t="s">
        <v>47</v>
      </c>
      <c r="D54" s="2" t="s">
        <v>70</v>
      </c>
      <c r="E54" s="2" t="s">
        <v>23</v>
      </c>
      <c r="F54" s="2" t="s">
        <v>323</v>
      </c>
      <c r="G54" s="2" t="str">
        <f>VLOOKUP(F54,[1]sheet1!$A:$M,12,FALSE)</f>
        <v>第1教研楼534</v>
      </c>
      <c r="H54" s="2" t="str">
        <f>VLOOKUP(F54,[1]sheet1!$A:$M,13,FALSE)</f>
        <v>星期二第3-4节{1-17周}</v>
      </c>
      <c r="I54" s="2">
        <v>2</v>
      </c>
      <c r="J54" s="2">
        <v>6</v>
      </c>
      <c r="K54" s="2" t="s">
        <v>26</v>
      </c>
      <c r="L54" s="2" t="s">
        <v>34</v>
      </c>
      <c r="M54" s="2">
        <v>32</v>
      </c>
      <c r="N54" s="4" t="s">
        <v>108</v>
      </c>
    </row>
    <row r="55" spans="1:14">
      <c r="A55" s="1">
        <v>54</v>
      </c>
      <c r="B55" s="2" t="s">
        <v>69</v>
      </c>
      <c r="C55" s="2" t="s">
        <v>21</v>
      </c>
      <c r="D55" s="2" t="s">
        <v>324</v>
      </c>
      <c r="E55" s="2" t="s">
        <v>23</v>
      </c>
      <c r="F55" s="2" t="s">
        <v>325</v>
      </c>
      <c r="G55" s="2" t="str">
        <f>VLOOKUP(F55,[1]sheet1!$A:$M,12,FALSE)</f>
        <v>第7教研楼北508;第7教研楼北316A</v>
      </c>
      <c r="H55" s="2" t="str">
        <f>VLOOKUP(F55,[1]sheet1!$A:$M,13,FALSE)</f>
        <v>星期二第10-12节{1周};星期二第10-12节{2-17周}</v>
      </c>
      <c r="I55" s="2">
        <v>3</v>
      </c>
      <c r="J55" s="2">
        <v>22</v>
      </c>
      <c r="K55" s="2" t="s">
        <v>103</v>
      </c>
      <c r="L55" s="2" t="s">
        <v>34</v>
      </c>
      <c r="M55" s="2">
        <v>48</v>
      </c>
      <c r="N55" s="4" t="s">
        <v>108</v>
      </c>
    </row>
    <row r="56" spans="1:14">
      <c r="A56" s="1">
        <v>55</v>
      </c>
      <c r="B56" s="2" t="s">
        <v>318</v>
      </c>
      <c r="C56" s="2" t="s">
        <v>21</v>
      </c>
      <c r="D56" s="2" t="s">
        <v>326</v>
      </c>
      <c r="E56" s="2" t="s">
        <v>23</v>
      </c>
      <c r="F56" s="2" t="s">
        <v>327</v>
      </c>
      <c r="G56" s="2" t="str">
        <f>VLOOKUP(F56,[1]sheet1!$A:$M,12,FALSE)</f>
        <v>第7教研楼北106</v>
      </c>
      <c r="H56" s="2" t="str">
        <f>VLOOKUP(F56,[1]sheet1!$A:$M,13,FALSE)</f>
        <v>星期三第1-2节{1-17周}</v>
      </c>
      <c r="I56" s="2">
        <v>2</v>
      </c>
      <c r="J56" s="2">
        <v>60</v>
      </c>
      <c r="K56" s="2" t="s">
        <v>26</v>
      </c>
      <c r="L56" s="2" t="s">
        <v>34</v>
      </c>
      <c r="M56" s="2">
        <v>32</v>
      </c>
      <c r="N56" s="4" t="s">
        <v>108</v>
      </c>
    </row>
    <row r="57" spans="1:14">
      <c r="A57" s="1">
        <v>56</v>
      </c>
      <c r="B57" s="2" t="s">
        <v>217</v>
      </c>
      <c r="C57" s="2" t="s">
        <v>21</v>
      </c>
      <c r="D57" s="2" t="s">
        <v>190</v>
      </c>
      <c r="E57" s="2" t="s">
        <v>23</v>
      </c>
      <c r="F57" s="2" t="s">
        <v>328</v>
      </c>
      <c r="G57" s="2" t="str">
        <f>VLOOKUP(F57,[1]sheet1!$A:$M,12,FALSE)</f>
        <v>第7教研楼北216B</v>
      </c>
      <c r="H57" s="2" t="str">
        <f>VLOOKUP(F57,[1]sheet1!$A:$M,13,FALSE)</f>
        <v>星期三第1-2节{1-17周}</v>
      </c>
      <c r="I57" s="2">
        <v>2</v>
      </c>
      <c r="J57" s="2">
        <v>15</v>
      </c>
      <c r="K57" s="2" t="s">
        <v>26</v>
      </c>
      <c r="L57" s="2" t="s">
        <v>34</v>
      </c>
      <c r="M57" s="2">
        <v>32</v>
      </c>
      <c r="N57" s="4" t="s">
        <v>108</v>
      </c>
    </row>
    <row r="58" spans="1:14">
      <c r="A58" s="1">
        <v>57</v>
      </c>
      <c r="B58" s="2" t="s">
        <v>116</v>
      </c>
      <c r="C58" s="2" t="s">
        <v>47</v>
      </c>
      <c r="D58" s="2" t="s">
        <v>91</v>
      </c>
      <c r="E58" s="2" t="s">
        <v>23</v>
      </c>
      <c r="F58" s="2" t="s">
        <v>329</v>
      </c>
      <c r="G58" s="2" t="str">
        <f>VLOOKUP(F58,[1]sheet1!$A:$M,12,FALSE)</f>
        <v>第6教研楼中113</v>
      </c>
      <c r="H58" s="2" t="str">
        <f>VLOOKUP(F58,[1]sheet1!$A:$M,13,FALSE)</f>
        <v>星期一第1-2节{1-17周}</v>
      </c>
      <c r="I58" s="2">
        <v>2</v>
      </c>
      <c r="J58" s="2">
        <v>21</v>
      </c>
      <c r="K58" s="2" t="s">
        <v>26</v>
      </c>
      <c r="L58" s="2" t="s">
        <v>34</v>
      </c>
      <c r="M58" s="2">
        <v>32</v>
      </c>
      <c r="N58" s="4" t="s">
        <v>108</v>
      </c>
    </row>
    <row r="59" spans="1:14">
      <c r="A59" s="1">
        <v>58</v>
      </c>
      <c r="B59" s="2" t="s">
        <v>116</v>
      </c>
      <c r="C59" s="2" t="s">
        <v>47</v>
      </c>
      <c r="D59" s="2" t="s">
        <v>330</v>
      </c>
      <c r="E59" s="2" t="s">
        <v>23</v>
      </c>
      <c r="F59" s="2" t="s">
        <v>331</v>
      </c>
      <c r="G59" s="2" t="str">
        <f>VLOOKUP(F59,[1]sheet1!$A:$M,12,FALSE)</f>
        <v>第6教研楼中113</v>
      </c>
      <c r="H59" s="2" t="str">
        <f>VLOOKUP(F59,[1]sheet1!$A:$M,13,FALSE)</f>
        <v>星期四第3-4节{1-17周}</v>
      </c>
      <c r="I59" s="2">
        <v>2</v>
      </c>
      <c r="J59" s="2">
        <v>47</v>
      </c>
      <c r="K59" s="2" t="s">
        <v>26</v>
      </c>
      <c r="L59" s="2" t="s">
        <v>34</v>
      </c>
      <c r="M59" s="2">
        <v>32</v>
      </c>
      <c r="N59" s="4" t="s">
        <v>108</v>
      </c>
    </row>
    <row r="60" spans="1:14">
      <c r="A60" s="1">
        <v>59</v>
      </c>
      <c r="B60" s="2" t="s">
        <v>116</v>
      </c>
      <c r="C60" s="2" t="s">
        <v>47</v>
      </c>
      <c r="D60" s="2" t="s">
        <v>330</v>
      </c>
      <c r="E60" s="2" t="s">
        <v>23</v>
      </c>
      <c r="F60" s="2" t="s">
        <v>332</v>
      </c>
      <c r="G60" s="2" t="str">
        <f>VLOOKUP(F60,[1]sheet1!$A:$M,12,FALSE)</f>
        <v>第6教研楼中113</v>
      </c>
      <c r="H60" s="2" t="str">
        <f>VLOOKUP(F60,[1]sheet1!$A:$M,13,FALSE)</f>
        <v>星期四第6-7节{1-17周}</v>
      </c>
      <c r="I60" s="2">
        <v>2</v>
      </c>
      <c r="J60" s="2">
        <v>33</v>
      </c>
      <c r="K60" s="2" t="s">
        <v>26</v>
      </c>
      <c r="L60" s="2" t="s">
        <v>34</v>
      </c>
      <c r="M60" s="2">
        <v>32</v>
      </c>
      <c r="N60" s="4" t="s">
        <v>108</v>
      </c>
    </row>
    <row r="61" spans="1:14">
      <c r="A61" s="1">
        <v>60</v>
      </c>
      <c r="B61" s="2" t="s">
        <v>127</v>
      </c>
      <c r="C61" s="2" t="s">
        <v>47</v>
      </c>
      <c r="D61" s="2" t="s">
        <v>333</v>
      </c>
      <c r="E61" s="2" t="s">
        <v>31</v>
      </c>
      <c r="F61" s="2" t="s">
        <v>334</v>
      </c>
      <c r="G61" s="2" t="str">
        <f>VLOOKUP(F61,[1]sheet1!$A:$M,12,FALSE)</f>
        <v>第4教研楼东301东303东305东307;第7教研楼中3022</v>
      </c>
      <c r="H61" s="2" t="str">
        <f>VLOOKUP(F61,[1]sheet1!$A:$M,13,FALSE)</f>
        <v>星期四第1-2节{1-2周,4-17周};星期四第3-5节{1-2周,4-17周}</v>
      </c>
      <c r="I61" s="2">
        <v>4</v>
      </c>
      <c r="J61" s="2">
        <v>74</v>
      </c>
      <c r="K61" s="2" t="s">
        <v>52</v>
      </c>
      <c r="L61" s="2" t="s">
        <v>53</v>
      </c>
      <c r="M61" s="2">
        <v>80</v>
      </c>
      <c r="N61" s="4" t="s">
        <v>108</v>
      </c>
    </row>
    <row r="62" spans="1:14">
      <c r="A62" s="1">
        <v>61</v>
      </c>
      <c r="B62" s="2" t="s">
        <v>162</v>
      </c>
      <c r="C62" s="2" t="s">
        <v>21</v>
      </c>
      <c r="D62" s="2" t="s">
        <v>262</v>
      </c>
      <c r="E62" s="2" t="s">
        <v>335</v>
      </c>
      <c r="F62" s="2" t="s">
        <v>336</v>
      </c>
      <c r="G62" s="2" t="str">
        <f>VLOOKUP(F62,[1]sheet1!$A:$M,12,FALSE)</f>
        <v>第4教研楼东306;第7教研楼北414A;第4教研楼北408</v>
      </c>
      <c r="H62" s="2" t="str">
        <f>VLOOKUP(F62,[1]sheet1!$A:$M,13,FALSE)</f>
        <v>星期一第1-2节{2-16周(双)};星期一第6-8节{1-3周};星期一第6-8节{4-17周}</v>
      </c>
      <c r="I62" s="2">
        <v>3</v>
      </c>
      <c r="J62" s="2">
        <v>33</v>
      </c>
      <c r="K62" s="2" t="s">
        <v>26</v>
      </c>
      <c r="L62" s="2" t="s">
        <v>34</v>
      </c>
      <c r="M62" s="2">
        <v>64</v>
      </c>
      <c r="N62" s="4" t="s">
        <v>108</v>
      </c>
    </row>
    <row r="63" spans="1:14">
      <c r="A63" s="1">
        <v>62</v>
      </c>
      <c r="B63" s="2" t="s">
        <v>162</v>
      </c>
      <c r="C63" s="2" t="s">
        <v>21</v>
      </c>
      <c r="D63" s="2" t="s">
        <v>337</v>
      </c>
      <c r="E63" s="2" t="s">
        <v>338</v>
      </c>
      <c r="F63" s="2" t="s">
        <v>339</v>
      </c>
      <c r="G63" s="2" t="str">
        <f>VLOOKUP(F63,[1]sheet1!$A:$M,12,FALSE)</f>
        <v>第4教研楼南309;第4教研楼北404北406</v>
      </c>
      <c r="H63" s="2" t="str">
        <f>VLOOKUP(F63,[1]sheet1!$A:$M,13,FALSE)</f>
        <v>星期五第1-2节{1-17周};星期五第3-5节{1-17周}</v>
      </c>
      <c r="I63" s="2">
        <v>5</v>
      </c>
      <c r="J63" s="2">
        <v>80</v>
      </c>
      <c r="K63" s="2" t="s">
        <v>26</v>
      </c>
      <c r="L63" s="2" t="s">
        <v>34</v>
      </c>
      <c r="M63" s="2">
        <v>80</v>
      </c>
      <c r="N63" s="4" t="s">
        <v>108</v>
      </c>
    </row>
    <row r="64" spans="1:14">
      <c r="A64" s="1">
        <v>63</v>
      </c>
      <c r="B64" s="2" t="s">
        <v>69</v>
      </c>
      <c r="C64" s="2" t="s">
        <v>21</v>
      </c>
      <c r="D64" s="2" t="s">
        <v>74</v>
      </c>
      <c r="E64" s="2" t="s">
        <v>23</v>
      </c>
      <c r="F64" s="2" t="s">
        <v>340</v>
      </c>
      <c r="G64" s="2" t="str">
        <f>VLOOKUP(F64,[1]sheet1!$A:$M,12,FALSE)</f>
        <v>第7教研楼北318B;第7教研楼北318A</v>
      </c>
      <c r="H64" s="2" t="str">
        <f>VLOOKUP(F64,[1]sheet1!$A:$M,13,FALSE)</f>
        <v>星期四第10-11节{1-2周};星期四第10-11节{3-17周}</v>
      </c>
      <c r="I64" s="2">
        <v>2</v>
      </c>
      <c r="J64" s="2">
        <v>20</v>
      </c>
      <c r="K64" s="2" t="s">
        <v>26</v>
      </c>
      <c r="L64" s="2" t="s">
        <v>73</v>
      </c>
      <c r="M64" s="2">
        <v>32</v>
      </c>
      <c r="N64" s="4" t="s">
        <v>108</v>
      </c>
    </row>
    <row r="65" spans="1:14">
      <c r="A65" s="1">
        <v>64</v>
      </c>
      <c r="B65" s="2" t="s">
        <v>56</v>
      </c>
      <c r="C65" s="2" t="s">
        <v>47</v>
      </c>
      <c r="D65" s="2" t="s">
        <v>341</v>
      </c>
      <c r="E65" s="2" t="s">
        <v>23</v>
      </c>
      <c r="F65" s="2" t="s">
        <v>342</v>
      </c>
      <c r="G65" s="2" t="str">
        <f>VLOOKUP(F65,[1]sheet1!$A:$M,12,FALSE)</f>
        <v>第6教研楼北414</v>
      </c>
      <c r="H65" s="2" t="str">
        <f>VLOOKUP(F65,[1]sheet1!$A:$M,13,FALSE)</f>
        <v>星期四第10-12节{1-17周}</v>
      </c>
      <c r="I65" s="2">
        <v>3</v>
      </c>
      <c r="J65" s="2">
        <v>57</v>
      </c>
      <c r="K65" s="2" t="s">
        <v>26</v>
      </c>
      <c r="L65" s="2" t="s">
        <v>34</v>
      </c>
      <c r="M65" s="2">
        <v>48</v>
      </c>
      <c r="N65" s="4" t="s">
        <v>108</v>
      </c>
    </row>
    <row r="66" spans="1:14">
      <c r="A66" s="1">
        <v>65</v>
      </c>
      <c r="B66" s="2" t="s">
        <v>56</v>
      </c>
      <c r="C66" s="2" t="s">
        <v>47</v>
      </c>
      <c r="D66" s="2" t="s">
        <v>341</v>
      </c>
      <c r="E66" s="2" t="s">
        <v>23</v>
      </c>
      <c r="F66" s="2" t="s">
        <v>343</v>
      </c>
      <c r="G66" s="2" t="str">
        <f>VLOOKUP(F66,[1]sheet1!$A:$M,12,FALSE)</f>
        <v>第6教研楼中217</v>
      </c>
      <c r="H66" s="2" t="str">
        <f>VLOOKUP(F66,[1]sheet1!$A:$M,13,FALSE)</f>
        <v>星期二第3-5节{1-17周}</v>
      </c>
      <c r="I66" s="2">
        <v>3</v>
      </c>
      <c r="J66" s="2">
        <v>46</v>
      </c>
      <c r="K66" s="2" t="s">
        <v>26</v>
      </c>
      <c r="L66" s="2" t="s">
        <v>34</v>
      </c>
      <c r="M66" s="2">
        <v>48</v>
      </c>
      <c r="N66" s="4" t="s">
        <v>108</v>
      </c>
    </row>
    <row r="67" spans="1:14">
      <c r="A67" s="1">
        <v>66</v>
      </c>
      <c r="B67" s="2" t="s">
        <v>69</v>
      </c>
      <c r="C67" s="2" t="s">
        <v>21</v>
      </c>
      <c r="D67" s="2" t="s">
        <v>190</v>
      </c>
      <c r="E67" s="2" t="s">
        <v>23</v>
      </c>
      <c r="F67" s="2" t="s">
        <v>344</v>
      </c>
      <c r="G67" s="2" t="str">
        <f>VLOOKUP(F67,[1]sheet1!$A:$M,12,FALSE)</f>
        <v>第6教研楼北318;第7教研楼南107</v>
      </c>
      <c r="H67" s="2" t="str">
        <f>VLOOKUP(F67,[1]sheet1!$A:$M,13,FALSE)</f>
        <v>星期三第1-2节{1周};星期三第1-2节{2-17周}</v>
      </c>
      <c r="I67" s="2">
        <v>2</v>
      </c>
      <c r="J67" s="2">
        <v>19</v>
      </c>
      <c r="K67" s="2" t="s">
        <v>26</v>
      </c>
      <c r="L67" s="2" t="s">
        <v>73</v>
      </c>
      <c r="M67" s="2">
        <v>32</v>
      </c>
      <c r="N67" s="4" t="s">
        <v>108</v>
      </c>
    </row>
    <row r="68" spans="1:14">
      <c r="A68" s="1">
        <v>67</v>
      </c>
      <c r="B68" s="2" t="s">
        <v>127</v>
      </c>
      <c r="C68" s="2" t="s">
        <v>47</v>
      </c>
      <c r="D68" s="2" t="s">
        <v>183</v>
      </c>
      <c r="E68" s="2" t="s">
        <v>23</v>
      </c>
      <c r="F68" s="2" t="s">
        <v>345</v>
      </c>
      <c r="G68" s="2" t="str">
        <f>VLOOKUP(F68,[1]sheet1!$A:$M,12,FALSE)</f>
        <v>第6教研楼中217</v>
      </c>
      <c r="H68" s="2" t="str">
        <f>VLOOKUP(F68,[1]sheet1!$A:$M,13,FALSE)</f>
        <v>星期四第6-7节{1-2周,4-17周}</v>
      </c>
      <c r="I68" s="2">
        <v>2</v>
      </c>
      <c r="J68" s="2">
        <v>40</v>
      </c>
      <c r="K68" s="2" t="s">
        <v>247</v>
      </c>
      <c r="L68" s="2" t="s">
        <v>34</v>
      </c>
      <c r="M68" s="2">
        <v>32</v>
      </c>
      <c r="N68" s="4" t="s">
        <v>108</v>
      </c>
    </row>
    <row r="69" spans="1:14">
      <c r="A69" s="1">
        <v>68</v>
      </c>
      <c r="B69" s="2" t="s">
        <v>346</v>
      </c>
      <c r="C69" s="2" t="s">
        <v>21</v>
      </c>
      <c r="D69" s="2" t="s">
        <v>48</v>
      </c>
      <c r="E69" s="2" t="s">
        <v>31</v>
      </c>
      <c r="F69" s="2" t="s">
        <v>347</v>
      </c>
      <c r="G69" s="2" t="str">
        <f>VLOOKUP(F69,[1]sheet1!$A:$M,12,FALSE)</f>
        <v>第4教研楼西402;第7教研楼北210</v>
      </c>
      <c r="H69" s="2" t="str">
        <f>VLOOKUP(F69,[1]sheet1!$A:$M,13,FALSE)</f>
        <v>星期二第1-2节{1-17周};星期五第3-5节{1-17周}</v>
      </c>
      <c r="I69" s="2">
        <v>5</v>
      </c>
      <c r="J69" s="2">
        <v>43</v>
      </c>
      <c r="K69" s="2" t="s">
        <v>52</v>
      </c>
      <c r="L69" s="2" t="s">
        <v>53</v>
      </c>
      <c r="M69" s="2">
        <v>80</v>
      </c>
      <c r="N69" s="4" t="s">
        <v>108</v>
      </c>
    </row>
    <row r="70" spans="1:14">
      <c r="A70" s="1">
        <v>69</v>
      </c>
      <c r="B70" s="2" t="s">
        <v>346</v>
      </c>
      <c r="C70" s="2" t="s">
        <v>21</v>
      </c>
      <c r="D70" s="2" t="s">
        <v>183</v>
      </c>
      <c r="E70" s="2" t="s">
        <v>23</v>
      </c>
      <c r="F70" s="2" t="s">
        <v>348</v>
      </c>
      <c r="G70" s="2" t="str">
        <f>VLOOKUP(F70,[1]sheet1!$A:$M,12,FALSE)</f>
        <v>第6教研楼北306</v>
      </c>
      <c r="H70" s="2" t="str">
        <f>VLOOKUP(F70,[1]sheet1!$A:$M,13,FALSE)</f>
        <v>星期五第6-7节{1-17周}</v>
      </c>
      <c r="I70" s="2">
        <v>2</v>
      </c>
      <c r="J70" s="2">
        <v>40</v>
      </c>
      <c r="K70" s="2" t="s">
        <v>349</v>
      </c>
      <c r="L70" s="2" t="s">
        <v>350</v>
      </c>
      <c r="M70" s="2">
        <v>32</v>
      </c>
      <c r="N70" s="4" t="s">
        <v>108</v>
      </c>
    </row>
  </sheetData>
  <autoFilter ref="A1:N70">
    <filterColumn colId="3">
      <filters>
        <filter val="机器学习"/>
        <filter val="数据结构（甲）"/>
        <filter val="离散数学1"/>
        <filter val="C语言程序设计"/>
        <filter val="创新实践1"/>
        <filter val="离散数学2"/>
        <filter val="创新实践2"/>
        <filter val="创新实践3"/>
        <filter val="创新实践4"/>
        <filter val="操作系统课程实践"/>
        <filter val="数据结构课程实践"/>
        <filter val="程序设计课程实践"/>
        <filter val="办公自动化软件"/>
        <filter val="数据库系统原理（甲）"/>
        <filter val="数字电路设计基础"/>
        <filter val="机器学习与深度学习"/>
        <filter val="程序设计基础"/>
        <filter val="数据库系统原理课程设计"/>
        <filter val="Android移动开发"/>
        <filter val="离散数学"/>
        <filter val="软件工程（甲）"/>
        <filter val="操作系统（甲）"/>
        <filter val="数字电路设计基础实验"/>
        <filter val="可视计算基础"/>
        <filter val="数字电路设计"/>
        <filter val="数字图像处理"/>
        <filter val="计算机图形学"/>
        <filter val="计算机视觉"/>
      </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2020-2021-2学期候选课程申报汇总表</vt:lpstr>
      <vt:lpstr>2021-2022-1学期候选课程申报汇总表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Lenovo</cp:lastModifiedBy>
  <dcterms:created xsi:type="dcterms:W3CDTF">2016-10-12T03:14:00Z</dcterms:created>
  <cp:lastPrinted>2020-03-04T07:01:00Z</cp:lastPrinted>
  <dcterms:modified xsi:type="dcterms:W3CDTF">2022-01-14T06:42:43Z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