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21495" windowHeight="9540" tabRatio="900" activeTab="5"/>
  </bookViews>
  <sheets>
    <sheet name="学生答辩名单" sheetId="6" r:id="rId1"/>
    <sheet name="开题答辩成绩" sheetId="1" r:id="rId2"/>
    <sheet name="指导教师平时指导成绩" sheetId="2" r:id="rId3"/>
    <sheet name="指导教师论文评价成绩" sheetId="3" r:id="rId4"/>
    <sheet name="验收答辩成绩" sheetId="4" r:id="rId5"/>
    <sheet name="总评成绩" sheetId="5" r:id="rId6"/>
    <sheet name="计科专业毕业要求达成度" sheetId="8" r:id="rId7"/>
    <sheet name="软件工程毕业要求达成度" sheetId="9" r:id="rId8"/>
  </sheets>
  <definedNames>
    <definedName name="_xlnm.Print_Area" localSheetId="6">计科专业毕业要求达成度!$A$1:$M$18</definedName>
    <definedName name="_xlnm.Print_Area" localSheetId="7">软件工程毕业要求达成度!$A$1:$M$18</definedName>
  </definedNames>
  <calcPr calcId="124519"/>
</workbook>
</file>

<file path=xl/calcChain.xml><?xml version="1.0" encoding="utf-8"?>
<calcChain xmlns="http://schemas.openxmlformats.org/spreadsheetml/2006/main">
  <c r="E29" i="5"/>
  <c r="E30"/>
  <c r="E31"/>
  <c r="E32"/>
  <c r="E33"/>
  <c r="D29"/>
  <c r="D30"/>
  <c r="D31"/>
  <c r="D32"/>
  <c r="D33"/>
  <c r="C29"/>
  <c r="F29" s="1"/>
  <c r="C30"/>
  <c r="F30" s="1"/>
  <c r="C31"/>
  <c r="F31" s="1"/>
  <c r="C32"/>
  <c r="C33"/>
  <c r="B29"/>
  <c r="B30"/>
  <c r="B31"/>
  <c r="B32"/>
  <c r="F32" s="1"/>
  <c r="B33"/>
  <c r="F33" s="1"/>
  <c r="F30" i="4"/>
  <c r="F31"/>
  <c r="F32"/>
  <c r="F33"/>
  <c r="H29" i="3"/>
  <c r="H30"/>
  <c r="H31"/>
  <c r="H32"/>
  <c r="H33"/>
  <c r="H28" i="1"/>
  <c r="H29"/>
  <c r="H30"/>
  <c r="H31"/>
  <c r="H32"/>
  <c r="H33"/>
  <c r="C8" i="8"/>
  <c r="M11" s="1"/>
  <c r="D8"/>
  <c r="E8"/>
  <c r="F8"/>
  <c r="G8"/>
  <c r="I8"/>
  <c r="J8"/>
  <c r="K8"/>
  <c r="L8"/>
  <c r="M16" l="1"/>
  <c r="M10"/>
  <c r="M12"/>
  <c r="M13"/>
  <c r="M14"/>
  <c r="M15"/>
  <c r="M17"/>
  <c r="M9"/>
  <c r="L8" i="9" l="1"/>
  <c r="K8"/>
  <c r="J8"/>
  <c r="I8"/>
  <c r="G8"/>
  <c r="F8"/>
  <c r="E8"/>
  <c r="D8"/>
  <c r="C8"/>
  <c r="C4" i="5"/>
  <c r="C5"/>
  <c r="C6"/>
  <c r="C7"/>
  <c r="C8"/>
  <c r="C9"/>
  <c r="C10"/>
  <c r="C11"/>
  <c r="C12"/>
  <c r="C13"/>
  <c r="C14"/>
  <c r="C15"/>
  <c r="C16"/>
  <c r="C17"/>
  <c r="C18"/>
  <c r="C19"/>
  <c r="C20"/>
  <c r="C21"/>
  <c r="C22"/>
  <c r="C23"/>
  <c r="C24"/>
  <c r="C25"/>
  <c r="C26"/>
  <c r="C27"/>
  <c r="C28"/>
  <c r="C3"/>
  <c r="M10" i="9" l="1"/>
  <c r="M13"/>
  <c r="M9"/>
  <c r="M12"/>
  <c r="M17"/>
  <c r="M11"/>
  <c r="M16"/>
  <c r="M15"/>
  <c r="M14"/>
  <c r="F3" i="4" l="1"/>
  <c r="E3" i="5" s="1"/>
  <c r="F4" i="4"/>
  <c r="E4" i="5" s="1"/>
  <c r="F5" i="4"/>
  <c r="E5" i="5" s="1"/>
  <c r="F6" i="4"/>
  <c r="E6" i="5" s="1"/>
  <c r="F7" i="4"/>
  <c r="E7" i="5" s="1"/>
  <c r="F8" i="4"/>
  <c r="E8" i="5" s="1"/>
  <c r="F9" i="4"/>
  <c r="E9" i="5" s="1"/>
  <c r="F10" i="4"/>
  <c r="E10" i="5" s="1"/>
  <c r="F11" i="4"/>
  <c r="E11" i="5" s="1"/>
  <c r="F12" i="4"/>
  <c r="E12" i="5" s="1"/>
  <c r="F13" i="4"/>
  <c r="E13" i="5" s="1"/>
  <c r="F14" i="4"/>
  <c r="E14" i="5" s="1"/>
  <c r="F15" i="4"/>
  <c r="E15" i="5" s="1"/>
  <c r="F16" i="4"/>
  <c r="E16" i="5" s="1"/>
  <c r="F17" i="4"/>
  <c r="E17" i="5" s="1"/>
  <c r="F18" i="4"/>
  <c r="E18" i="5" s="1"/>
  <c r="F19" i="4"/>
  <c r="E19" i="5" s="1"/>
  <c r="F20" i="4"/>
  <c r="E20" i="5" s="1"/>
  <c r="F21" i="4"/>
  <c r="E21" i="5" s="1"/>
  <c r="F22" i="4"/>
  <c r="E22" i="5" s="1"/>
  <c r="F23" i="4"/>
  <c r="E23" i="5" s="1"/>
  <c r="F24" i="4"/>
  <c r="E24" i="5" s="1"/>
  <c r="F25" i="4"/>
  <c r="E25" i="5" s="1"/>
  <c r="F26" i="4"/>
  <c r="E26" i="5" s="1"/>
  <c r="F27" i="4"/>
  <c r="E27" i="5" s="1"/>
  <c r="F28" i="4"/>
  <c r="E28" i="5" s="1"/>
  <c r="F29" i="4"/>
  <c r="F2"/>
  <c r="H3" i="3"/>
  <c r="D3" i="5" s="1"/>
  <c r="H4" i="3"/>
  <c r="D4" i="5" s="1"/>
  <c r="H5" i="3"/>
  <c r="D5" i="5" s="1"/>
  <c r="H6" i="3"/>
  <c r="D6" i="5" s="1"/>
  <c r="H7" i="3"/>
  <c r="D7" i="5" s="1"/>
  <c r="H8" i="3"/>
  <c r="D8" i="5" s="1"/>
  <c r="H9" i="3"/>
  <c r="D9" i="5" s="1"/>
  <c r="H10" i="3"/>
  <c r="D10" i="5" s="1"/>
  <c r="H11" i="3"/>
  <c r="D11" i="5" s="1"/>
  <c r="H12" i="3"/>
  <c r="D12" i="5" s="1"/>
  <c r="H13" i="3"/>
  <c r="D13" i="5" s="1"/>
  <c r="H14" i="3"/>
  <c r="D14" i="5" s="1"/>
  <c r="H15" i="3"/>
  <c r="D15" i="5" s="1"/>
  <c r="H16" i="3"/>
  <c r="D16" i="5" s="1"/>
  <c r="H17" i="3"/>
  <c r="D17" i="5" s="1"/>
  <c r="H18" i="3"/>
  <c r="D18" i="5" s="1"/>
  <c r="H19" i="3"/>
  <c r="D19" i="5" s="1"/>
  <c r="H20" i="3"/>
  <c r="D20" i="5" s="1"/>
  <c r="H21" i="3"/>
  <c r="D21" i="5" s="1"/>
  <c r="H22" i="3"/>
  <c r="D22" i="5" s="1"/>
  <c r="H23" i="3"/>
  <c r="D23" i="5" s="1"/>
  <c r="H24" i="3"/>
  <c r="D24" i="5" s="1"/>
  <c r="H25" i="3"/>
  <c r="D25" i="5" s="1"/>
  <c r="H26" i="3"/>
  <c r="D26" i="5" s="1"/>
  <c r="H27" i="3"/>
  <c r="D27" i="5" s="1"/>
  <c r="H28" i="3"/>
  <c r="D28" i="5" s="1"/>
  <c r="H2" i="3"/>
  <c r="H3" i="1"/>
  <c r="B3" i="5" s="1"/>
  <c r="H4" i="1"/>
  <c r="B4" i="5" s="1"/>
  <c r="H5" i="1"/>
  <c r="B5" i="5" s="1"/>
  <c r="H6" i="1"/>
  <c r="B6" i="5" s="1"/>
  <c r="H7" i="1"/>
  <c r="B7" i="5" s="1"/>
  <c r="H8" i="1"/>
  <c r="B8" i="5" s="1"/>
  <c r="H9" i="1"/>
  <c r="B9" i="5" s="1"/>
  <c r="H10" i="1"/>
  <c r="B10" i="5" s="1"/>
  <c r="H11" i="1"/>
  <c r="B11" i="5" s="1"/>
  <c r="H12" i="1"/>
  <c r="B12" i="5" s="1"/>
  <c r="H13" i="1"/>
  <c r="B13" i="5" s="1"/>
  <c r="H14" i="1"/>
  <c r="B14" i="5" s="1"/>
  <c r="H15" i="1"/>
  <c r="B15" i="5" s="1"/>
  <c r="H16" i="1"/>
  <c r="B16" i="5" s="1"/>
  <c r="H17" i="1"/>
  <c r="B17" i="5" s="1"/>
  <c r="H18" i="1"/>
  <c r="B18" i="5" s="1"/>
  <c r="H19" i="1"/>
  <c r="B19" i="5" s="1"/>
  <c r="H20" i="1"/>
  <c r="B20" i="5" s="1"/>
  <c r="H21" i="1"/>
  <c r="B21" i="5" s="1"/>
  <c r="H22" i="1"/>
  <c r="B22" i="5" s="1"/>
  <c r="H23" i="1"/>
  <c r="B23" i="5" s="1"/>
  <c r="H24" i="1"/>
  <c r="B24" i="5" s="1"/>
  <c r="H25" i="1"/>
  <c r="B25" i="5" s="1"/>
  <c r="H26" i="1"/>
  <c r="B26" i="5" s="1"/>
  <c r="H27" i="1"/>
  <c r="B27" i="5" s="1"/>
  <c r="B28"/>
  <c r="H2" i="1"/>
  <c r="F24" i="5" l="1"/>
  <c r="F16"/>
  <c r="F8"/>
  <c r="F27"/>
  <c r="F11"/>
  <c r="F19"/>
  <c r="F26"/>
  <c r="F18"/>
  <c r="F10"/>
  <c r="F13"/>
  <c r="F5"/>
  <c r="F20"/>
  <c r="F12"/>
  <c r="F4"/>
  <c r="F22"/>
  <c r="F14"/>
  <c r="F6"/>
  <c r="F21"/>
  <c r="F28"/>
  <c r="F23"/>
  <c r="F15"/>
  <c r="F7"/>
  <c r="F25"/>
  <c r="F17"/>
  <c r="F9"/>
  <c r="F3"/>
</calcChain>
</file>

<file path=xl/sharedStrings.xml><?xml version="1.0" encoding="utf-8"?>
<sst xmlns="http://schemas.openxmlformats.org/spreadsheetml/2006/main" count="4248" uniqueCount="2196">
  <si>
    <t>学生姓名</t>
    <phoneticPr fontId="1" type="noConversion"/>
  </si>
  <si>
    <t>考核点</t>
  </si>
  <si>
    <t>背景及意义阐述情况</t>
  </si>
  <si>
    <t>研究内容与任务书的匹配程度</t>
  </si>
  <si>
    <t>研究方案合理性</t>
  </si>
  <si>
    <t>进度安排情况</t>
  </si>
  <si>
    <t>答辩情况</t>
  </si>
  <si>
    <t>满分</t>
  </si>
  <si>
    <t>评分</t>
  </si>
  <si>
    <t>学生1</t>
    <phoneticPr fontId="1" type="noConversion"/>
  </si>
  <si>
    <t>学生2</t>
  </si>
  <si>
    <t>学生3</t>
  </si>
  <si>
    <t>学生4</t>
  </si>
  <si>
    <t>学生5</t>
  </si>
  <si>
    <t>学生6</t>
  </si>
  <si>
    <t>学生7</t>
  </si>
  <si>
    <t>学生8</t>
  </si>
  <si>
    <t>学生9</t>
  </si>
  <si>
    <t>学生10</t>
  </si>
  <si>
    <t>学生11</t>
  </si>
  <si>
    <t>学生12</t>
  </si>
  <si>
    <t>学生13</t>
  </si>
  <si>
    <t>学生14</t>
  </si>
  <si>
    <t>学生15</t>
  </si>
  <si>
    <t>学生16</t>
  </si>
  <si>
    <t>学生17</t>
  </si>
  <si>
    <t>学生18</t>
  </si>
  <si>
    <t>学生19</t>
  </si>
  <si>
    <t>学生20</t>
  </si>
  <si>
    <t>学生21</t>
  </si>
  <si>
    <t>学生22</t>
  </si>
  <si>
    <t>学生23</t>
  </si>
  <si>
    <t>学生24</t>
  </si>
  <si>
    <t>学生25</t>
  </si>
  <si>
    <t>学生26</t>
  </si>
  <si>
    <t>学生27</t>
  </si>
  <si>
    <t>学生28</t>
  </si>
  <si>
    <t>总分（取小数1位）</t>
    <phoneticPr fontId="1" type="noConversion"/>
  </si>
  <si>
    <t>此栏成绩由小组长录入。请勿更改格式或删除某数据，后面sheet里数据会自动关联此sheet里数据自动获取</t>
    <phoneticPr fontId="1" type="noConversion"/>
  </si>
  <si>
    <t>英文摘要质量</t>
  </si>
  <si>
    <t>毕业设计任务完成质量</t>
  </si>
  <si>
    <t>论文写作的规范性</t>
  </si>
  <si>
    <t>论文工作的表达及展现</t>
  </si>
  <si>
    <t>指标（功能）实现情况</t>
  </si>
  <si>
    <t>理解和回答问题的正确性</t>
  </si>
  <si>
    <t>开题答辩成绩</t>
    <phoneticPr fontId="1" type="noConversion"/>
  </si>
  <si>
    <t>指导教师评价成绩</t>
    <phoneticPr fontId="1" type="noConversion"/>
  </si>
  <si>
    <r>
      <rPr>
        <b/>
        <sz val="12"/>
        <color theme="1"/>
        <rFont val="宋体"/>
        <family val="3"/>
        <charset val="134"/>
      </rPr>
      <t>占</t>
    </r>
    <r>
      <rPr>
        <b/>
        <sz val="12"/>
        <color theme="1"/>
        <rFont val="Times New Roman"/>
        <family val="1"/>
      </rPr>
      <t>20%</t>
    </r>
    <phoneticPr fontId="1" type="noConversion"/>
  </si>
  <si>
    <r>
      <rPr>
        <b/>
        <sz val="12"/>
        <color theme="1"/>
        <rFont val="宋体"/>
        <family val="3"/>
        <charset val="134"/>
      </rPr>
      <t>占</t>
    </r>
    <r>
      <rPr>
        <b/>
        <sz val="12"/>
        <color theme="1"/>
        <rFont val="Times New Roman"/>
        <family val="1"/>
      </rPr>
      <t>40%</t>
    </r>
    <phoneticPr fontId="1" type="noConversion"/>
  </si>
  <si>
    <t>总评成绩（五级制）</t>
    <phoneticPr fontId="1" type="noConversion"/>
  </si>
  <si>
    <t>总评成绩（百分制,取小数1位）</t>
    <phoneticPr fontId="1" type="noConversion"/>
  </si>
  <si>
    <t>此栏成绩由指导教师录入。请勿更改格式或删除某数据，后面sheet里数据会自动关联此sheet里数据自动获取。请指导教师答辩前尽早把此栏成绩发小组长。</t>
    <phoneticPr fontId="1" type="noConversion"/>
  </si>
  <si>
    <t>此栏成绩由指导教师录入。请勿更改格式或删除某数据，后面sheet里数据会自动关联此sheet里数据自动获取。请指导教师答辩前尽早把此成绩发小组长</t>
    <phoneticPr fontId="1" type="noConversion"/>
  </si>
  <si>
    <t>平时成绩（取小数1位）</t>
    <phoneticPr fontId="1" type="noConversion"/>
  </si>
  <si>
    <t>物联网工程</t>
  </si>
  <si>
    <t>计算机科学与技术</t>
  </si>
  <si>
    <t>吴以凡</t>
  </si>
  <si>
    <t>软件工程</t>
  </si>
  <si>
    <t>高飞</t>
  </si>
  <si>
    <t>袁友伟</t>
  </si>
  <si>
    <t>舒亚非</t>
  </si>
  <si>
    <t>林菲</t>
  </si>
  <si>
    <t>软件工程(卓越工程师计划)</t>
  </si>
  <si>
    <t>史晓颖</t>
  </si>
  <si>
    <t>备注</t>
    <phoneticPr fontId="1" type="noConversion"/>
  </si>
  <si>
    <t>备注里小组长写不及格情况：没参加或参加成绩不及格</t>
    <phoneticPr fontId="1" type="noConversion"/>
  </si>
  <si>
    <t>建议小组长创建本小组所有教师参加的QQ群，方便教师上交成绩给小组长和小组长返回总评成绩。学生名单最后按sheet1期末答辩名单排序（开题后个别学生会因学分不足取消毕设，期末答辩时该学生名字已删除），后面sheet学生名单排序要一致。此栏成绩由小组长录入。请勿更改格式或删除某数据，后面sheet里数据会自动关联此sheet里数据自动获取</t>
    <phoneticPr fontId="1" type="noConversion"/>
  </si>
  <si>
    <t>国内外研究动态总结</t>
    <phoneticPr fontId="1" type="noConversion"/>
  </si>
  <si>
    <t>设计考虑社会、健康、安全、法律、文化以及环境等情况</t>
    <phoneticPr fontId="1" type="noConversion"/>
  </si>
  <si>
    <t>2-2</t>
    <phoneticPr fontId="1" type="noConversion"/>
  </si>
  <si>
    <t>3-4</t>
    <phoneticPr fontId="1" type="noConversion"/>
  </si>
  <si>
    <t>5-3</t>
    <phoneticPr fontId="1" type="noConversion"/>
  </si>
  <si>
    <t>10-1</t>
    <phoneticPr fontId="20" type="noConversion"/>
  </si>
  <si>
    <t xml:space="preserve">10-2 </t>
    <phoneticPr fontId="20" type="noConversion"/>
  </si>
  <si>
    <r>
      <rPr>
        <b/>
        <sz val="12"/>
        <color theme="1"/>
        <rFont val="宋体"/>
        <family val="3"/>
        <charset val="134"/>
      </rPr>
      <t>计算机学院</t>
    </r>
  </si>
  <si>
    <r>
      <rPr>
        <b/>
        <sz val="12"/>
        <color theme="1"/>
        <rFont val="宋体"/>
        <family val="3"/>
        <charset val="134"/>
      </rPr>
      <t>学生姓名</t>
    </r>
  </si>
  <si>
    <r>
      <rPr>
        <b/>
        <sz val="12"/>
        <color theme="1"/>
        <rFont val="宋体"/>
        <family val="3"/>
        <charset val="134"/>
      </rPr>
      <t>英文摘要质量</t>
    </r>
  </si>
  <si>
    <r>
      <rPr>
        <b/>
        <sz val="12"/>
        <color theme="1"/>
        <rFont val="宋体"/>
        <family val="3"/>
        <charset val="134"/>
      </rPr>
      <t>国内外研究动态总结</t>
    </r>
    <phoneticPr fontId="1" type="noConversion"/>
  </si>
  <si>
    <r>
      <rPr>
        <b/>
        <sz val="12"/>
        <color theme="1"/>
        <rFont val="宋体"/>
        <family val="3"/>
        <charset val="134"/>
      </rPr>
      <t>毕业设计任务完成质量</t>
    </r>
  </si>
  <si>
    <r>
      <rPr>
        <b/>
        <sz val="12"/>
        <color theme="1"/>
        <rFont val="宋体"/>
        <family val="3"/>
        <charset val="134"/>
      </rPr>
      <t>设计考虑社会、健康、安全、法律、文化以及环境等情况</t>
    </r>
    <phoneticPr fontId="1" type="noConversion"/>
  </si>
  <si>
    <r>
      <rPr>
        <b/>
        <sz val="12"/>
        <color theme="1"/>
        <rFont val="宋体"/>
        <family val="3"/>
        <charset val="134"/>
      </rPr>
      <t>论文写作的规范性</t>
    </r>
  </si>
  <si>
    <r>
      <rPr>
        <b/>
        <sz val="12"/>
        <color theme="1"/>
        <rFont val="宋体"/>
        <family val="3"/>
        <charset val="134"/>
      </rPr>
      <t>论文工作的表达及展现</t>
    </r>
  </si>
  <si>
    <r>
      <rPr>
        <b/>
        <sz val="12"/>
        <color theme="1"/>
        <rFont val="宋体"/>
        <family val="3"/>
        <charset val="134"/>
      </rPr>
      <t>指标（功能）实现情况</t>
    </r>
  </si>
  <si>
    <r>
      <rPr>
        <b/>
        <sz val="12"/>
        <color theme="1"/>
        <rFont val="宋体"/>
        <family val="3"/>
        <charset val="134"/>
      </rPr>
      <t>理解和回答问题的正确性</t>
    </r>
  </si>
  <si>
    <r>
      <rPr>
        <b/>
        <sz val="12"/>
        <color theme="1"/>
        <rFont val="宋体"/>
        <family val="3"/>
        <charset val="134"/>
      </rPr>
      <t>学</t>
    </r>
    <r>
      <rPr>
        <b/>
        <sz val="12"/>
        <color theme="1"/>
        <rFont val="Times New Roman"/>
        <family val="1"/>
      </rPr>
      <t xml:space="preserve">  </t>
    </r>
    <r>
      <rPr>
        <b/>
        <sz val="12"/>
        <color theme="1"/>
        <rFont val="宋体"/>
        <family val="3"/>
        <charset val="134"/>
      </rPr>
      <t>号</t>
    </r>
  </si>
  <si>
    <r>
      <rPr>
        <b/>
        <sz val="12"/>
        <color theme="1"/>
        <rFont val="宋体"/>
        <family val="3"/>
        <charset val="134"/>
      </rPr>
      <t>指导教师论文评价成绩</t>
    </r>
    <phoneticPr fontId="1" type="noConversion"/>
  </si>
  <si>
    <r>
      <rPr>
        <b/>
        <sz val="12"/>
        <color theme="1"/>
        <rFont val="宋体"/>
        <family val="3"/>
        <charset val="134"/>
      </rPr>
      <t>学</t>
    </r>
    <r>
      <rPr>
        <b/>
        <sz val="12"/>
        <color theme="1"/>
        <rFont val="Times New Roman"/>
        <family val="1"/>
      </rPr>
      <t xml:space="preserve">  </t>
    </r>
    <r>
      <rPr>
        <b/>
        <sz val="12"/>
        <color theme="1"/>
        <rFont val="宋体"/>
        <family val="3"/>
        <charset val="134"/>
      </rPr>
      <t>院</t>
    </r>
    <phoneticPr fontId="1" type="noConversion"/>
  </si>
  <si>
    <r>
      <rPr>
        <b/>
        <sz val="12"/>
        <color theme="1"/>
        <rFont val="宋体"/>
        <family val="3"/>
        <charset val="134"/>
      </rPr>
      <t>专</t>
    </r>
    <r>
      <rPr>
        <b/>
        <sz val="12"/>
        <color theme="1"/>
        <rFont val="Times New Roman"/>
        <family val="1"/>
      </rPr>
      <t xml:space="preserve">  </t>
    </r>
    <r>
      <rPr>
        <b/>
        <sz val="12"/>
        <color theme="1"/>
        <rFont val="宋体"/>
        <family val="3"/>
        <charset val="134"/>
      </rPr>
      <t>业</t>
    </r>
    <phoneticPr fontId="1" type="noConversion"/>
  </si>
  <si>
    <r>
      <rPr>
        <b/>
        <sz val="12"/>
        <color theme="1"/>
        <rFont val="宋体"/>
        <family val="3"/>
        <charset val="134"/>
      </rPr>
      <t>论文题目</t>
    </r>
    <phoneticPr fontId="1" type="noConversion"/>
  </si>
  <si>
    <r>
      <rPr>
        <b/>
        <sz val="12"/>
        <color theme="1"/>
        <rFont val="宋体"/>
        <family val="3"/>
        <charset val="134"/>
      </rPr>
      <t>考核项目</t>
    </r>
    <phoneticPr fontId="1" type="noConversion"/>
  </si>
  <si>
    <r>
      <rPr>
        <b/>
        <sz val="12"/>
        <color theme="1"/>
        <rFont val="宋体"/>
        <family val="3"/>
        <charset val="134"/>
      </rPr>
      <t>开题答辩成绩</t>
    </r>
    <phoneticPr fontId="1" type="noConversion"/>
  </si>
  <si>
    <r>
      <rPr>
        <b/>
        <sz val="12"/>
        <color theme="1"/>
        <rFont val="宋体"/>
        <family val="3"/>
        <charset val="134"/>
      </rPr>
      <t>验收答辩成绩</t>
    </r>
    <phoneticPr fontId="1" type="noConversion"/>
  </si>
  <si>
    <r>
      <rPr>
        <b/>
        <sz val="12"/>
        <color theme="1"/>
        <rFont val="宋体"/>
        <family val="3"/>
        <charset val="134"/>
      </rPr>
      <t>指标点达成度评价值</t>
    </r>
    <phoneticPr fontId="1" type="noConversion"/>
  </si>
  <si>
    <r>
      <rPr>
        <b/>
        <sz val="12"/>
        <color theme="1"/>
        <rFont val="宋体"/>
        <family val="3"/>
        <charset val="134"/>
      </rPr>
      <t>满分</t>
    </r>
    <phoneticPr fontId="1" type="noConversion"/>
  </si>
  <si>
    <r>
      <rPr>
        <b/>
        <sz val="12"/>
        <color theme="1"/>
        <rFont val="宋体"/>
        <family val="3"/>
        <charset val="134"/>
      </rPr>
      <t>得分</t>
    </r>
    <phoneticPr fontId="1" type="noConversion"/>
  </si>
  <si>
    <r>
      <t xml:space="preserve">               </t>
    </r>
    <r>
      <rPr>
        <b/>
        <sz val="12"/>
        <color theme="1"/>
        <rFont val="宋体"/>
        <family val="3"/>
        <charset val="134"/>
      </rPr>
      <t>得分</t>
    </r>
    <r>
      <rPr>
        <b/>
        <sz val="12"/>
        <color theme="1"/>
        <rFont val="Times New Roman"/>
        <family val="1"/>
      </rPr>
      <t>(</t>
    </r>
    <r>
      <rPr>
        <b/>
        <sz val="12"/>
        <color theme="1"/>
        <rFont val="宋体"/>
        <family val="3"/>
        <charset val="134"/>
      </rPr>
      <t>百分制</t>
    </r>
    <r>
      <rPr>
        <b/>
        <sz val="12"/>
        <color theme="1"/>
        <rFont val="Times New Roman"/>
        <family val="1"/>
      </rPr>
      <t xml:space="preserve">)
</t>
    </r>
    <r>
      <rPr>
        <b/>
        <sz val="12"/>
        <color theme="1"/>
        <rFont val="宋体"/>
        <family val="3"/>
        <charset val="134"/>
      </rPr>
      <t>指标点</t>
    </r>
    <r>
      <rPr>
        <b/>
        <sz val="12"/>
        <color theme="1"/>
        <rFont val="Times New Roman"/>
        <family val="1"/>
      </rPr>
      <t xml:space="preserve">      </t>
    </r>
    <r>
      <rPr>
        <b/>
        <sz val="12"/>
        <color theme="1"/>
        <rFont val="宋体"/>
        <family val="3"/>
        <charset val="134"/>
      </rPr>
      <t>支撑权重</t>
    </r>
    <r>
      <rPr>
        <b/>
        <sz val="12"/>
        <color theme="1"/>
        <rFont val="Times New Roman"/>
        <family val="1"/>
      </rPr>
      <t xml:space="preserve">   </t>
    </r>
    <phoneticPr fontId="1" type="noConversion"/>
  </si>
  <si>
    <t>毕业届次</t>
    <phoneticPr fontId="1" type="noConversion"/>
  </si>
  <si>
    <r>
      <rPr>
        <b/>
        <sz val="16"/>
        <color theme="1"/>
        <rFont val="宋体"/>
        <family val="3"/>
        <charset val="134"/>
      </rPr>
      <t>杭州电子科技大学</t>
    </r>
    <r>
      <rPr>
        <b/>
        <sz val="16"/>
        <color theme="1"/>
        <rFont val="Times New Roman"/>
        <family val="1"/>
      </rPr>
      <t xml:space="preserve"> </t>
    </r>
    <r>
      <rPr>
        <b/>
        <sz val="16"/>
        <color theme="1"/>
        <rFont val="宋体"/>
        <family val="3"/>
        <charset val="134"/>
      </rPr>
      <t>计算机学院</t>
    </r>
    <r>
      <rPr>
        <b/>
        <sz val="16"/>
        <color theme="1"/>
        <rFont val="Times New Roman"/>
        <family val="1"/>
      </rPr>
      <t xml:space="preserve"> </t>
    </r>
    <r>
      <rPr>
        <b/>
        <sz val="16"/>
        <color theme="1"/>
        <rFont val="宋体"/>
        <family val="3"/>
        <charset val="134"/>
      </rPr>
      <t>毕业设计（论文）毕业要求达成度</t>
    </r>
    <phoneticPr fontId="1" type="noConversion"/>
  </si>
  <si>
    <t>计算机科学与技术</t>
    <phoneticPr fontId="1" type="noConversion"/>
  </si>
  <si>
    <t>备注：平时成绩=指导记录表上每次指导成绩总和÷指导次数</t>
    <phoneticPr fontId="1" type="noConversion"/>
  </si>
  <si>
    <t>计算机科学与技术(英）</t>
  </si>
  <si>
    <t>僧德文</t>
  </si>
  <si>
    <t>朱素果</t>
  </si>
  <si>
    <t>16052311</t>
  </si>
  <si>
    <t>16052313</t>
  </si>
  <si>
    <t>16052314</t>
  </si>
  <si>
    <t>16052316</t>
  </si>
  <si>
    <t>顾晓玲</t>
    <rPh sb="0" eb="1">
      <t>gu</t>
    </rPh>
    <rPh sb="1" eb="2">
      <t>xiao'l</t>
    </rPh>
    <phoneticPr fontId="11" type="noConversion"/>
  </si>
  <si>
    <t>16052315</t>
  </si>
  <si>
    <t>陈溪源</t>
  </si>
  <si>
    <t>谭敏</t>
  </si>
  <si>
    <t>许金兰</t>
  </si>
  <si>
    <t>徐小良</t>
  </si>
  <si>
    <t>李平</t>
  </si>
  <si>
    <t>平时指导成绩</t>
    <phoneticPr fontId="1" type="noConversion"/>
  </si>
  <si>
    <t>验收答辩成绩</t>
    <phoneticPr fontId="1" type="noConversion"/>
  </si>
  <si>
    <t>支撑的指标点：
2-2 能够通过文献研究分析计算机相关领域的复杂工程问题。
3-2 能够针对计算机相关领域的复杂工程问题设计整体解决方案。
3-4 能够在设计环节中考虑社会、健康、安全、法律、文化以及环境等因素。
5-2 能够开发、选择和使用恰当的技术和资源对计算机相关领域复杂工程问题进行预测与模拟。
5-3 能够理解技术、资源和工具在解决复杂问题中的局限性。
10-1 能够就计算机复杂工程问题撰写报告和设计文稿、陈述发言、清晰表达或回应指令。
10-2 对计算机技术国际研究前沿有初步了解，能够就计算机复杂工程问题与业界同行及社会公众进行有效沟通和交流。
11-2 能够在多学科环境下进行工程管理和经济决策。
12-2 有不断学习和适应发展的能力。</t>
    <phoneticPr fontId="1" type="noConversion"/>
  </si>
  <si>
    <t>3-2</t>
    <phoneticPr fontId="1" type="noConversion"/>
  </si>
  <si>
    <t>5-2</t>
    <phoneticPr fontId="1" type="noConversion"/>
  </si>
  <si>
    <t>11-2</t>
    <phoneticPr fontId="1" type="noConversion"/>
  </si>
  <si>
    <t>12-2</t>
    <phoneticPr fontId="1" type="noConversion"/>
  </si>
  <si>
    <r>
      <rPr>
        <b/>
        <sz val="16"/>
        <color theme="1"/>
        <rFont val="宋体"/>
        <family val="3"/>
        <charset val="134"/>
      </rPr>
      <t>杭州电子科技大学</t>
    </r>
    <r>
      <rPr>
        <b/>
        <sz val="16"/>
        <color theme="1"/>
        <rFont val="Times New Roman"/>
        <family val="1"/>
      </rPr>
      <t xml:space="preserve"> </t>
    </r>
    <r>
      <rPr>
        <b/>
        <sz val="16"/>
        <color theme="1"/>
        <rFont val="宋体"/>
        <family val="3"/>
        <charset val="134"/>
      </rPr>
      <t>计算机学院</t>
    </r>
    <r>
      <rPr>
        <b/>
        <sz val="16"/>
        <color theme="1"/>
        <rFont val="Times New Roman"/>
        <family val="1"/>
      </rPr>
      <t xml:space="preserve"> </t>
    </r>
    <r>
      <rPr>
        <b/>
        <sz val="16"/>
        <color theme="1"/>
        <rFont val="宋体"/>
        <family val="3"/>
        <charset val="134"/>
      </rPr>
      <t>毕业设计（论文）毕业要求达成度</t>
    </r>
  </si>
  <si>
    <r>
      <rPr>
        <b/>
        <sz val="12"/>
        <color theme="1"/>
        <rFont val="宋体"/>
        <family val="3"/>
        <charset val="134"/>
      </rPr>
      <t>学</t>
    </r>
    <r>
      <rPr>
        <b/>
        <sz val="12"/>
        <color theme="1"/>
        <rFont val="Times New Roman"/>
        <family val="1"/>
      </rPr>
      <t xml:space="preserve">  </t>
    </r>
    <r>
      <rPr>
        <b/>
        <sz val="12"/>
        <color theme="1"/>
        <rFont val="宋体"/>
        <family val="3"/>
        <charset val="134"/>
      </rPr>
      <t>院</t>
    </r>
  </si>
  <si>
    <r>
      <rPr>
        <b/>
        <sz val="12"/>
        <color theme="1"/>
        <rFont val="宋体"/>
        <family val="3"/>
        <charset val="134"/>
      </rPr>
      <t>专</t>
    </r>
    <r>
      <rPr>
        <b/>
        <sz val="12"/>
        <color theme="1"/>
        <rFont val="Times New Roman"/>
        <family val="1"/>
      </rPr>
      <t xml:space="preserve">  </t>
    </r>
    <r>
      <rPr>
        <b/>
        <sz val="12"/>
        <color theme="1"/>
        <rFont val="宋体"/>
        <family val="3"/>
        <charset val="134"/>
      </rPr>
      <t>业</t>
    </r>
  </si>
  <si>
    <t>毕业届次</t>
  </si>
  <si>
    <r>
      <rPr>
        <b/>
        <sz val="12"/>
        <color theme="1"/>
        <rFont val="宋体"/>
        <family val="3"/>
        <charset val="134"/>
      </rPr>
      <t>指导教师</t>
    </r>
  </si>
  <si>
    <r>
      <rPr>
        <b/>
        <sz val="12"/>
        <color theme="1"/>
        <rFont val="宋体"/>
        <family val="3"/>
        <charset val="134"/>
      </rPr>
      <t>论文题目</t>
    </r>
  </si>
  <si>
    <r>
      <rPr>
        <b/>
        <sz val="12"/>
        <color theme="1"/>
        <rFont val="宋体"/>
        <family val="3"/>
        <charset val="134"/>
      </rPr>
      <t>考核项目</t>
    </r>
  </si>
  <si>
    <r>
      <rPr>
        <b/>
        <sz val="12"/>
        <color theme="1"/>
        <rFont val="宋体"/>
        <family val="3"/>
        <charset val="134"/>
      </rPr>
      <t>开题答辩成绩</t>
    </r>
  </si>
  <si>
    <r>
      <rPr>
        <b/>
        <sz val="12"/>
        <color theme="1"/>
        <rFont val="宋体"/>
        <family val="3"/>
        <charset val="134"/>
      </rPr>
      <t>指导教师论文评价成绩</t>
    </r>
  </si>
  <si>
    <r>
      <rPr>
        <b/>
        <sz val="12"/>
        <color theme="1"/>
        <rFont val="宋体"/>
        <family val="3"/>
        <charset val="134"/>
      </rPr>
      <t>验收答辩成绩</t>
    </r>
  </si>
  <si>
    <r>
      <rPr>
        <b/>
        <sz val="12"/>
        <color theme="1"/>
        <rFont val="宋体"/>
        <family val="3"/>
        <charset val="134"/>
      </rPr>
      <t>指标点达成度评价值</t>
    </r>
  </si>
  <si>
    <r>
      <rPr>
        <b/>
        <sz val="12"/>
        <color theme="1"/>
        <rFont val="宋体"/>
        <family val="3"/>
        <charset val="134"/>
      </rPr>
      <t>国内外研究动态总结</t>
    </r>
  </si>
  <si>
    <r>
      <rPr>
        <b/>
        <sz val="12"/>
        <color theme="1"/>
        <rFont val="宋体"/>
        <family val="3"/>
        <charset val="134"/>
      </rPr>
      <t>设计考虑社会、健康、安全、法律、文化以及环境等情况</t>
    </r>
  </si>
  <si>
    <r>
      <rPr>
        <b/>
        <sz val="12"/>
        <color theme="1"/>
        <rFont val="宋体"/>
        <family val="3"/>
        <charset val="134"/>
      </rPr>
      <t>满分</t>
    </r>
  </si>
  <si>
    <r>
      <rPr>
        <b/>
        <sz val="12"/>
        <color theme="1"/>
        <rFont val="宋体"/>
        <family val="3"/>
        <charset val="134"/>
      </rPr>
      <t>得分</t>
    </r>
  </si>
  <si>
    <r>
      <rPr>
        <b/>
        <sz val="12"/>
        <color theme="1"/>
        <rFont val="Times New Roman"/>
        <family val="1"/>
      </rPr>
      <t xml:space="preserve">               </t>
    </r>
    <r>
      <rPr>
        <b/>
        <sz val="12"/>
        <color theme="1"/>
        <rFont val="宋体"/>
        <family val="3"/>
        <charset val="134"/>
      </rPr>
      <t>得分</t>
    </r>
    <r>
      <rPr>
        <b/>
        <sz val="12"/>
        <color theme="1"/>
        <rFont val="Times New Roman"/>
        <family val="1"/>
      </rPr>
      <t>(</t>
    </r>
    <r>
      <rPr>
        <b/>
        <sz val="12"/>
        <color theme="1"/>
        <rFont val="宋体"/>
        <family val="3"/>
        <charset val="134"/>
      </rPr>
      <t>百分制</t>
    </r>
    <r>
      <rPr>
        <b/>
        <sz val="12"/>
        <color theme="1"/>
        <rFont val="Times New Roman"/>
        <family val="1"/>
      </rPr>
      <t xml:space="preserve">)
</t>
    </r>
    <r>
      <rPr>
        <b/>
        <sz val="12"/>
        <color theme="1"/>
        <rFont val="宋体"/>
        <family val="3"/>
        <charset val="134"/>
      </rPr>
      <t>指标点</t>
    </r>
    <r>
      <rPr>
        <b/>
        <sz val="12"/>
        <color theme="1"/>
        <rFont val="Times New Roman"/>
        <family val="1"/>
      </rPr>
      <t xml:space="preserve">      </t>
    </r>
    <r>
      <rPr>
        <b/>
        <sz val="12"/>
        <color theme="1"/>
        <rFont val="宋体"/>
        <family val="3"/>
        <charset val="134"/>
      </rPr>
      <t>支撑权重</t>
    </r>
    <r>
      <rPr>
        <b/>
        <sz val="12"/>
        <color theme="1"/>
        <rFont val="Times New Roman"/>
        <family val="1"/>
      </rPr>
      <t xml:space="preserve">   </t>
    </r>
  </si>
  <si>
    <t>2-2</t>
  </si>
  <si>
    <t>2-3</t>
  </si>
  <si>
    <t>5-2</t>
  </si>
  <si>
    <t>5-3</t>
  </si>
  <si>
    <t>8-2</t>
  </si>
  <si>
    <t>10-1</t>
  </si>
  <si>
    <t xml:space="preserve">10-2 </t>
  </si>
  <si>
    <t>11-2</t>
  </si>
  <si>
    <t>12-2</t>
  </si>
  <si>
    <t xml:space="preserve">支撑的指标点：
2-2 能够通过文献研究分析软件工程相关领域的复杂工程问题，并认识到解决复杂问题有多种方案可选择。
2-3 能够在识别、分析的基础上合理推导出有效结论，正确表达一个复杂工程问题的解决方案。
5-2 能够开发、选择和使用恰当的技术和资源对软件工程相关领域复杂工程问题进行预测与模拟。
5-3 能够理解技术、资源和工具在解决计算机相关复杂问题中的局限性。
8-2 能够在软件工程实践中理解伦理道德、遵守职业规范、履行社会责任。
10-1 能够就软件工程复杂工程问题撰写报告和设计文稿、陈述发言、清晰表达或回应指令。
10-2 能够就软件工程复杂工程问题与业界同行及社会公众进行有效沟通和交流。
11-2 能够在多学科环境下进行工程管理和经济决策。
12-2 能够针对个人或职业发展需求，采用合适的方法，不断学习，适应发展。
</t>
  </si>
  <si>
    <t>此表由指导教师填写第7行得分，达成度评价值自动生成。成绩填写完打印后交学生胶装（不要发电子稿给学生）。计算机科学与技术专业工程认证，毕业要求达成度目标值是0.7，请各位老师注意成绩是“及格”的学生，其各项得分率最好不要低于0.65，否则达成度会太低（达成度底线是0.65）。也就是成绩及格及以上的学生教师给的每个项目子分数都要填写相当于百分制65分以上分数。</t>
    <phoneticPr fontId="1" type="noConversion"/>
  </si>
  <si>
    <t>此表由指导教师填写第7行得分，达成度评价值自动生成。成绩填写完打印后交学生胶装（不要发电子稿给学生）。软件工程专业的工程认证，毕业要求达成度目标值是0.7，请各位老师注意成绩是“及格”的学生，其各项得分率最好不要低于0.65，否则达成度会太低（达成度底线是0.65）。</t>
    <phoneticPr fontId="1" type="noConversion"/>
  </si>
  <si>
    <t>17052317</t>
  </si>
  <si>
    <t>傅婷婷</t>
  </si>
  <si>
    <t>17052311</t>
  </si>
  <si>
    <t>Location-based coupon pushing</t>
  </si>
  <si>
    <t xml:space="preserve">Murod ASKAROV </t>
  </si>
  <si>
    <t>17052711</t>
  </si>
  <si>
    <t>软件工程（英）</t>
  </si>
  <si>
    <t>17052712</t>
  </si>
  <si>
    <t>17052316</t>
  </si>
  <si>
    <t>17052313</t>
  </si>
  <si>
    <t>17052315</t>
  </si>
  <si>
    <t>17052314</t>
  </si>
  <si>
    <t>17052318</t>
  </si>
  <si>
    <t>17052713</t>
  </si>
  <si>
    <t>17052312</t>
  </si>
  <si>
    <t>汤一翀</t>
  </si>
  <si>
    <t>17052024</t>
  </si>
  <si>
    <t>林涛</t>
  </si>
  <si>
    <t>17041820</t>
  </si>
  <si>
    <t>17059612</t>
  </si>
  <si>
    <t>黄孝喜</t>
  </si>
  <si>
    <t>蒋从锋</t>
  </si>
  <si>
    <t>李小冬</t>
  </si>
  <si>
    <t>王荣波</t>
  </si>
  <si>
    <t>谌志群</t>
  </si>
  <si>
    <t>何阳</t>
  </si>
  <si>
    <t>17051613</t>
  </si>
  <si>
    <t>张雪峰</t>
  </si>
  <si>
    <t>马涛</t>
  </si>
  <si>
    <t>17051921</t>
  </si>
  <si>
    <t>17058911</t>
  </si>
  <si>
    <t>杨泰</t>
  </si>
  <si>
    <t>16051531</t>
  </si>
  <si>
    <t>姜文浩</t>
  </si>
  <si>
    <t>17052011</t>
  </si>
  <si>
    <t>曾艳</t>
  </si>
  <si>
    <t>肖周芳</t>
  </si>
  <si>
    <t>冉星</t>
  </si>
  <si>
    <t>17052006</t>
  </si>
  <si>
    <t>廖嘉珞</t>
  </si>
  <si>
    <t>17051624</t>
  </si>
  <si>
    <t>徐翀</t>
  </si>
  <si>
    <t>周籽宏</t>
  </si>
  <si>
    <t>17051940</t>
  </si>
  <si>
    <t>学生29</t>
  </si>
  <si>
    <t>学生30</t>
  </si>
  <si>
    <t>学生31</t>
  </si>
  <si>
    <t>专业</t>
    <phoneticPr fontId="11" type="noConversion"/>
  </si>
  <si>
    <t>付晓峰</t>
    <phoneticPr fontId="11" type="noConversion"/>
  </si>
  <si>
    <t>徐仕琛</t>
  </si>
  <si>
    <t>司华友</t>
    <phoneticPr fontId="11" type="noConversion"/>
  </si>
  <si>
    <r>
      <t>2022</t>
    </r>
    <r>
      <rPr>
        <b/>
        <sz val="12"/>
        <color theme="1"/>
        <rFont val="宋体"/>
        <family val="3"/>
        <charset val="134"/>
      </rPr>
      <t>届</t>
    </r>
    <phoneticPr fontId="20" type="noConversion"/>
  </si>
  <si>
    <r>
      <t>2022</t>
    </r>
    <r>
      <rPr>
        <b/>
        <sz val="12"/>
        <color theme="1"/>
        <rFont val="宋体"/>
        <family val="3"/>
        <charset val="134"/>
      </rPr>
      <t>届</t>
    </r>
    <phoneticPr fontId="1" type="noConversion"/>
  </si>
  <si>
    <t>杨臻</t>
  </si>
  <si>
    <t>18052032</t>
  </si>
  <si>
    <t>18180511</t>
  </si>
  <si>
    <t>计算机科学与技术(卓越学院)</t>
  </si>
  <si>
    <t>Restaurant booking and queuing system</t>
  </si>
  <si>
    <t>JURAEV Azizbek</t>
  </si>
  <si>
    <t>Cuisine Culture Demonstration System</t>
  </si>
  <si>
    <t>SENNOU Oussama</t>
  </si>
  <si>
    <t>Android based app for movies recommendation</t>
  </si>
  <si>
    <t>OUSSAMA Ait Bella</t>
  </si>
  <si>
    <t>基于爬虫的同学搜寻和邀请系统</t>
  </si>
  <si>
    <t>王浩丞</t>
  </si>
  <si>
    <t>17052226</t>
  </si>
  <si>
    <t>个性化听书交流APP的设计与实现</t>
  </si>
  <si>
    <t>王佳琪</t>
  </si>
  <si>
    <t>18051825</t>
  </si>
  <si>
    <t>18052318</t>
  </si>
  <si>
    <t>基于激光测距仪的AGV小车轨迹预测算法</t>
  </si>
  <si>
    <t>陈鹏宇</t>
  </si>
  <si>
    <t>18011108</t>
  </si>
  <si>
    <t>鲍宇帆</t>
  </si>
  <si>
    <t>18201111</t>
  </si>
  <si>
    <t>沈旭平</t>
  </si>
  <si>
    <t>17052022</t>
  </si>
  <si>
    <t>18052314</t>
  </si>
  <si>
    <t xml:space="preserve">KARSHIEV Jaloliddin </t>
  </si>
  <si>
    <t>WEB-APPLICATION DEVELOPMENT USING REACT</t>
    <phoneticPr fontId="11" type="noConversion"/>
  </si>
  <si>
    <t>OLEINIKOV Andrey</t>
  </si>
  <si>
    <t>E-learning platform website development</t>
  </si>
  <si>
    <t>LEMGHARI EL IDRISSI  Yazid</t>
  </si>
  <si>
    <t>SINDETCKAIA Valeria</t>
  </si>
  <si>
    <t>E-commerce Sport-shop Website System Design and Implementation</t>
    <phoneticPr fontId="11" type="noConversion"/>
  </si>
  <si>
    <t>BAIMUKANOV Kenes</t>
  </si>
  <si>
    <t>MARAT Ilyas</t>
  </si>
  <si>
    <t>SUTRADHAR Ripon Chandra</t>
    <phoneticPr fontId="11" type="noConversion"/>
  </si>
  <si>
    <t>MASLAKHATDINOVA Mukhlisa</t>
  </si>
  <si>
    <t>RAYIMOV Bilolbek</t>
  </si>
  <si>
    <t>KAIR Daniyal</t>
  </si>
  <si>
    <t>NURGILJONOV Jasurbek</t>
  </si>
  <si>
    <t>ZHUSSUPOV Manarbek</t>
  </si>
  <si>
    <t xml:space="preserve">Usmonov Shermukhammad </t>
    <phoneticPr fontId="11" type="noConversion"/>
  </si>
  <si>
    <t>杨源</t>
  </si>
  <si>
    <t>18061306</t>
  </si>
  <si>
    <t>18052313</t>
  </si>
  <si>
    <t>曹玥</t>
  </si>
  <si>
    <t>18051901</t>
  </si>
  <si>
    <t>18052319</t>
  </si>
  <si>
    <t>吴逸苕</t>
  </si>
  <si>
    <t>18081333</t>
  </si>
  <si>
    <t>18052321</t>
  </si>
  <si>
    <t>郭婷</t>
  </si>
  <si>
    <t>18051302</t>
  </si>
  <si>
    <t>基于视觉的室内三维重建系统</t>
  </si>
  <si>
    <t>王晓</t>
  </si>
  <si>
    <t>18051826</t>
  </si>
  <si>
    <t>18059611</t>
  </si>
  <si>
    <t>张晨明</t>
  </si>
  <si>
    <t>18051532</t>
  </si>
  <si>
    <t>18052315</t>
  </si>
  <si>
    <t>张丰平</t>
  </si>
  <si>
    <t>18051504</t>
  </si>
  <si>
    <t>董浩杰</t>
  </si>
  <si>
    <t>18052208</t>
  </si>
  <si>
    <t>18052712</t>
  </si>
  <si>
    <t>刘文军</t>
  </si>
  <si>
    <t>18081519</t>
  </si>
  <si>
    <t>孔潮</t>
  </si>
  <si>
    <t>18051518</t>
  </si>
  <si>
    <t>姚黔龙</t>
  </si>
  <si>
    <t>18052231</t>
  </si>
  <si>
    <t>张亦男</t>
  </si>
  <si>
    <t>18081808</t>
  </si>
  <si>
    <t>祝平</t>
  </si>
  <si>
    <t>18052238</t>
  </si>
  <si>
    <t>戚其昊</t>
  </si>
  <si>
    <t>18196221</t>
  </si>
  <si>
    <t>熊峰</t>
  </si>
  <si>
    <t>18052229</t>
  </si>
  <si>
    <t>厉庚晨</t>
  </si>
  <si>
    <t>18081222</t>
  </si>
  <si>
    <t>项方聪</t>
  </si>
  <si>
    <t>18051528</t>
  </si>
  <si>
    <t>杨子江</t>
  </si>
  <si>
    <t>18051530</t>
  </si>
  <si>
    <t>李明嘉</t>
  </si>
  <si>
    <t>18052119</t>
  </si>
  <si>
    <t>18052320</t>
  </si>
  <si>
    <t>程明露</t>
  </si>
  <si>
    <t>18052201</t>
  </si>
  <si>
    <t>欧阳润凯</t>
  </si>
  <si>
    <t>18051926</t>
  </si>
  <si>
    <t>许夏晗</t>
  </si>
  <si>
    <t>18051707</t>
  </si>
  <si>
    <t>基于Spark的交通数据实时分析系统的设计与实现</t>
  </si>
  <si>
    <t>曾彦龙</t>
  </si>
  <si>
    <t>18051736</t>
  </si>
  <si>
    <t>席子昂</t>
  </si>
  <si>
    <t>18052228</t>
  </si>
  <si>
    <t>李晨鸿</t>
  </si>
  <si>
    <t>18051503</t>
  </si>
  <si>
    <t>王自豪</t>
  </si>
  <si>
    <t>18051132</t>
  </si>
  <si>
    <t>18052311</t>
  </si>
  <si>
    <t>康文涛</t>
  </si>
  <si>
    <t>18051603</t>
  </si>
  <si>
    <t>18052316</t>
  </si>
  <si>
    <t>基于springboot的在线教育平台</t>
  </si>
  <si>
    <t>高扬</t>
  </si>
  <si>
    <t>18011110</t>
  </si>
  <si>
    <t>徐洋扬</t>
  </si>
  <si>
    <t>王辰昱</t>
  </si>
  <si>
    <t>18052241</t>
  </si>
  <si>
    <t>方钊昊</t>
  </si>
  <si>
    <t>18141628</t>
  </si>
  <si>
    <t>金倩婷</t>
  </si>
  <si>
    <t>18051801</t>
  </si>
  <si>
    <t>王前</t>
  </si>
  <si>
    <t>18051805</t>
  </si>
  <si>
    <t>基于Python实现网易云课堂竞品分析系统</t>
  </si>
  <si>
    <t>李蔡进</t>
  </si>
  <si>
    <t>18051316</t>
  </si>
  <si>
    <t>李俊达</t>
  </si>
  <si>
    <t>18201117</t>
  </si>
  <si>
    <t>吴欣阳</t>
  </si>
  <si>
    <t>18032327</t>
  </si>
  <si>
    <t>倪梓皓</t>
  </si>
  <si>
    <t>18051622</t>
  </si>
  <si>
    <t>崔琪儿</t>
  </si>
  <si>
    <t>18081201</t>
  </si>
  <si>
    <t>郑泓宇</t>
  </si>
  <si>
    <t>18071336</t>
  </si>
  <si>
    <t>黄创意</t>
  </si>
  <si>
    <t>18032118</t>
  </si>
  <si>
    <t>18052711</t>
  </si>
  <si>
    <t>任泽奇</t>
  </si>
  <si>
    <t>18011124</t>
  </si>
  <si>
    <t>张立辉</t>
  </si>
  <si>
    <t>18041733</t>
  </si>
  <si>
    <t>18052312</t>
  </si>
  <si>
    <t>张烈</t>
  </si>
  <si>
    <t>18051432</t>
  </si>
  <si>
    <t>张杨</t>
  </si>
  <si>
    <t>18041735</t>
  </si>
  <si>
    <t>卓毅刚</t>
  </si>
  <si>
    <t>18052239</t>
  </si>
  <si>
    <t>施深鹏</t>
  </si>
  <si>
    <t>18052224</t>
  </si>
  <si>
    <t>杨晨霄</t>
  </si>
  <si>
    <t>18051205</t>
  </si>
  <si>
    <t>张一弛</t>
  </si>
  <si>
    <t>18051637</t>
  </si>
  <si>
    <t>杨希梅</t>
  </si>
  <si>
    <t>18051206</t>
  </si>
  <si>
    <t>陈晓浩</t>
  </si>
  <si>
    <t>20050109</t>
  </si>
  <si>
    <t>20050611</t>
  </si>
  <si>
    <t>基于微信小程序的智能聊天系统设计与实现</t>
  </si>
  <si>
    <t>朱容辰</t>
  </si>
  <si>
    <t>20050139</t>
  </si>
  <si>
    <t>计算机科学与技术（第二学士学位专业）</t>
  </si>
  <si>
    <t>电影数据可视化分析推荐平台设计与实现</t>
  </si>
  <si>
    <t>许邓阳</t>
  </si>
  <si>
    <t>18051635</t>
  </si>
  <si>
    <t>个性化图书推荐系统设计与实现</t>
  </si>
  <si>
    <t>沈建鑫</t>
  </si>
  <si>
    <t>18051624</t>
  </si>
  <si>
    <t>张爽</t>
  </si>
  <si>
    <t>18052205</t>
  </si>
  <si>
    <t>石飞祥</t>
  </si>
  <si>
    <t>18052023</t>
  </si>
  <si>
    <t>18052317</t>
  </si>
  <si>
    <t>茹飞</t>
  </si>
  <si>
    <t>18052125</t>
  </si>
  <si>
    <t>陈昌明</t>
  </si>
  <si>
    <t>18051409</t>
  </si>
  <si>
    <t>苏舒然</t>
  </si>
  <si>
    <t>18051105</t>
  </si>
  <si>
    <t>蒋辰洋</t>
  </si>
  <si>
    <t>18052117</t>
  </si>
  <si>
    <t>薛均</t>
  </si>
  <si>
    <t>18051204</t>
  </si>
  <si>
    <t>宋湖山</t>
  </si>
  <si>
    <t>18051625</t>
  </si>
  <si>
    <t>王东</t>
  </si>
  <si>
    <t>18051326</t>
  </si>
  <si>
    <t>金晓</t>
  </si>
  <si>
    <t>16051416</t>
  </si>
  <si>
    <t>17052225</t>
  </si>
  <si>
    <t>黄晨</t>
  </si>
  <si>
    <t>17051120</t>
  </si>
  <si>
    <t>许鑫炜</t>
  </si>
  <si>
    <t>17181209</t>
  </si>
  <si>
    <t>蔡相宜</t>
  </si>
  <si>
    <t>18051501</t>
  </si>
  <si>
    <t>杨梓轩</t>
  </si>
  <si>
    <t>18051137</t>
  </si>
  <si>
    <t>基于时间序列预测的家庭用电量分析 </t>
  </si>
  <si>
    <t>黄天宸</t>
  </si>
  <si>
    <t>18052116</t>
  </si>
  <si>
    <t>基于图像拼接技术生成全景图 </t>
  </si>
  <si>
    <t>徐玮豪</t>
  </si>
  <si>
    <t>18051830</t>
  </si>
  <si>
    <t>基于深度学习的菜品识别系统的设计与实现 </t>
  </si>
  <si>
    <t>吕灏辰</t>
  </si>
  <si>
    <t>18051823</t>
  </si>
  <si>
    <t>基于深度学习的目标检测算法的设计与实现 </t>
  </si>
  <si>
    <t>林强</t>
  </si>
  <si>
    <t>18051416</t>
  </si>
  <si>
    <t>基于深度学习的文本关系提取方法与实现 </t>
  </si>
  <si>
    <t>林晨兴</t>
  </si>
  <si>
    <t>18052122</t>
  </si>
  <si>
    <t>基于深度学习的图像去噪处理 </t>
  </si>
  <si>
    <t>邹雪祥</t>
  </si>
  <si>
    <t>18051539</t>
  </si>
  <si>
    <t>基于Yolo的检测与识别系统的设计与实现 </t>
  </si>
  <si>
    <t>李志勇</t>
  </si>
  <si>
    <t>18201118</t>
  </si>
  <si>
    <t>基于深度学习的可回收垃圾分类</t>
  </si>
  <si>
    <t>贝先强</t>
  </si>
  <si>
    <t>18051508</t>
  </si>
  <si>
    <t>潘嘉阳</t>
  </si>
  <si>
    <t>18061421</t>
  </si>
  <si>
    <t>策略RTS手机游戏的核心玩法实现</t>
  </si>
  <si>
    <t>郭佳毅</t>
  </si>
  <si>
    <t>18184204</t>
  </si>
  <si>
    <t>面向生物医药领域的实体关系抽取系统设计与实现</t>
  </si>
  <si>
    <t>林也杰</t>
  </si>
  <si>
    <t>18184207</t>
  </si>
  <si>
    <t>吴璋达</t>
  </si>
  <si>
    <t>18052227</t>
  </si>
  <si>
    <t>金鹏</t>
  </si>
  <si>
    <t>18051920</t>
  </si>
  <si>
    <t>王盛安</t>
  </si>
  <si>
    <t>18051930</t>
  </si>
  <si>
    <t>黄先继</t>
  </si>
  <si>
    <t>18052016</t>
  </si>
  <si>
    <t>曾昭轩</t>
  </si>
  <si>
    <t>18051937</t>
  </si>
  <si>
    <t>王以朋</t>
  </si>
  <si>
    <t>18052225</t>
  </si>
  <si>
    <t>崔翔</t>
  </si>
  <si>
    <t>18051913</t>
  </si>
  <si>
    <t>蔡政</t>
  </si>
  <si>
    <t>18051908</t>
  </si>
  <si>
    <t>於烨韬</t>
  </si>
  <si>
    <t>18051835</t>
  </si>
  <si>
    <t>马亦聪</t>
  </si>
  <si>
    <t>18051620</t>
  </si>
  <si>
    <t>刘玲珑</t>
  </si>
  <si>
    <t>18052103</t>
  </si>
  <si>
    <t>丁海</t>
  </si>
  <si>
    <t>18051411</t>
  </si>
  <si>
    <t>林真含</t>
  </si>
  <si>
    <t>18151510</t>
  </si>
  <si>
    <t>王徐然</t>
  </si>
  <si>
    <t>18051730</t>
  </si>
  <si>
    <t>施明哲</t>
  </si>
  <si>
    <t>18201125</t>
  </si>
  <si>
    <t>戴佶</t>
  </si>
  <si>
    <t>18051611</t>
  </si>
  <si>
    <t>黄海龙</t>
  </si>
  <si>
    <t>18051715</t>
  </si>
  <si>
    <t>陈雅琦</t>
  </si>
  <si>
    <t>18052101</t>
  </si>
  <si>
    <t>基于Yolo模型的目标检测系统的设计与实现</t>
  </si>
  <si>
    <t>陈琛</t>
  </si>
  <si>
    <t>18051709</t>
  </si>
  <si>
    <t>基于OPC UA的饮料个性化定购云服务器的设计与实现</t>
  </si>
  <si>
    <t>薛中航</t>
  </si>
  <si>
    <t>18051136</t>
  </si>
  <si>
    <t>基于跳表的非关系型数据库的设计与实现</t>
  </si>
  <si>
    <t>白旭东</t>
  </si>
  <si>
    <t>18051208</t>
  </si>
  <si>
    <t>袁潇</t>
  </si>
  <si>
    <t>20050132</t>
  </si>
  <si>
    <t>三维虚拟试衣动画设计</t>
  </si>
  <si>
    <t>朱荧</t>
  </si>
  <si>
    <t>18051506</t>
  </si>
  <si>
    <t>张书恺</t>
  </si>
  <si>
    <t>18051433</t>
  </si>
  <si>
    <t>肖鼎</t>
  </si>
  <si>
    <t>18051829</t>
  </si>
  <si>
    <t>门禁多媒体教室管理中的指纹识别软件开发</t>
    <phoneticPr fontId="11" type="noConversion"/>
  </si>
  <si>
    <t>张泽鑫</t>
  </si>
  <si>
    <t>18051638</t>
  </si>
  <si>
    <t>张智芃</t>
  </si>
  <si>
    <t>18051435</t>
  </si>
  <si>
    <t>结合语音和图像的辨识情感系统</t>
    <phoneticPr fontId="11" type="noConversion"/>
  </si>
  <si>
    <t>岑律钢</t>
  </si>
  <si>
    <t>18051608</t>
  </si>
  <si>
    <t>张子健</t>
  </si>
  <si>
    <t>18051639</t>
  </si>
  <si>
    <t>陈悦</t>
  </si>
  <si>
    <t>18051602</t>
  </si>
  <si>
    <t>通用教科材料信息采集系统的设计与实现—总体设计</t>
    <phoneticPr fontId="11" type="noConversion"/>
  </si>
  <si>
    <t>王亦凡</t>
  </si>
  <si>
    <t>18041829</t>
  </si>
  <si>
    <t>赵恒</t>
  </si>
  <si>
    <t>18052136</t>
  </si>
  <si>
    <t>孙镜淳</t>
  </si>
  <si>
    <t>18051626</t>
  </si>
  <si>
    <t>詹少慈</t>
  </si>
  <si>
    <t>18052034</t>
  </si>
  <si>
    <t>杨雨健</t>
  </si>
  <si>
    <t>18042130</t>
  </si>
  <si>
    <t>白雪</t>
  </si>
  <si>
    <t>18051201</t>
  </si>
  <si>
    <t>姜锋</t>
  </si>
  <si>
    <t>18051122</t>
  </si>
  <si>
    <t>刘富豪</t>
  </si>
  <si>
    <t>18051127</t>
  </si>
  <si>
    <t>基于Unity的箱庭类平面游戏开发</t>
  </si>
  <si>
    <t>葛凌越</t>
  </si>
  <si>
    <t>18051118</t>
  </si>
  <si>
    <t>基于微信小程序的隐私敏感社交数据管理系统研究</t>
  </si>
  <si>
    <t>万婉宁</t>
  </si>
  <si>
    <t>18051804</t>
  </si>
  <si>
    <t>王喜丽</t>
  </si>
  <si>
    <t>18051106</t>
  </si>
  <si>
    <t>面向人脸的数据管理与智能应用系统研究</t>
  </si>
  <si>
    <t>林初革</t>
  </si>
  <si>
    <t>18051924</t>
  </si>
  <si>
    <t>基于Android的新鲜果蔬交易系统的设计与实现</t>
  </si>
  <si>
    <t>17051728</t>
  </si>
  <si>
    <t>基于Android的在线约拍系统的设计与实现</t>
  </si>
  <si>
    <t>卢山</t>
  </si>
  <si>
    <t>20050120</t>
  </si>
  <si>
    <t>基于Android的掌上第二课堂服务系统的设计与实现</t>
  </si>
  <si>
    <t>李嘉台</t>
  </si>
  <si>
    <t>18190219</t>
  </si>
  <si>
    <t>管国鹏</t>
  </si>
  <si>
    <t>18220218</t>
  </si>
  <si>
    <t>张宇枫</t>
  </si>
  <si>
    <t>18051335</t>
  </si>
  <si>
    <t>高卓阳</t>
  </si>
  <si>
    <t>18151123</t>
  </si>
  <si>
    <t>基于VUE的设备共享管理系统的设计与实现</t>
  </si>
  <si>
    <t>李尤慧子</t>
  </si>
  <si>
    <t>谢润雨</t>
  </si>
  <si>
    <t>18151613</t>
  </si>
  <si>
    <t>陈思源</t>
  </si>
  <si>
    <t>18051811</t>
  </si>
  <si>
    <t>郭优</t>
  </si>
  <si>
    <t>18051612</t>
  </si>
  <si>
    <t>李东辉</t>
  </si>
  <si>
    <t>18051922</t>
  </si>
  <si>
    <t>交通标识的实时动态检测系统设计与实现</t>
  </si>
  <si>
    <t>王翔</t>
  </si>
  <si>
    <t>18052131</t>
  </si>
  <si>
    <t>医疗应用领域大数据处理系统设计与实现</t>
  </si>
  <si>
    <t>伍祖楷</t>
  </si>
  <si>
    <t>18051828</t>
  </si>
  <si>
    <t>云边协同的无人系统实时控制平台设计与实现</t>
  </si>
  <si>
    <t>浦鑫辉</t>
  </si>
  <si>
    <t>18051321</t>
  </si>
  <si>
    <t>郑力豪</t>
  </si>
  <si>
    <t>18190140</t>
  </si>
  <si>
    <t>杨彪</t>
  </si>
  <si>
    <t>17051433</t>
  </si>
  <si>
    <t>崔文斌</t>
  </si>
  <si>
    <t>18051912</t>
  </si>
  <si>
    <t>郭奕</t>
  </si>
  <si>
    <t>18051714</t>
  </si>
  <si>
    <t>姚懿</t>
  </si>
  <si>
    <t>18051331</t>
  </si>
  <si>
    <t>中国科研平台信息管理系统设计与实现</t>
    <phoneticPr fontId="11" type="noConversion"/>
  </si>
  <si>
    <t>朱逸飞</t>
  </si>
  <si>
    <t>18081739</t>
  </si>
  <si>
    <t>张启凡</t>
  </si>
  <si>
    <t>17052242</t>
  </si>
  <si>
    <t>周锦阳</t>
  </si>
  <si>
    <t>16051236</t>
  </si>
  <si>
    <t>张健华</t>
  </si>
  <si>
    <t>16051535</t>
  </si>
  <si>
    <t>贺伟明</t>
  </si>
  <si>
    <t>18051119</t>
  </si>
  <si>
    <t>林子翔</t>
  </si>
  <si>
    <t>18052217</t>
  </si>
  <si>
    <t>邱帅</t>
  </si>
  <si>
    <t>18051130</t>
  </si>
  <si>
    <t>马时雨</t>
  </si>
  <si>
    <t>18081420</t>
  </si>
  <si>
    <t>考研信息管理平台设计与实现</t>
    <phoneticPr fontId="11" type="noConversion"/>
  </si>
  <si>
    <t>张奕声</t>
  </si>
  <si>
    <t>16051537</t>
  </si>
  <si>
    <t>杨宏杰</t>
  </si>
  <si>
    <t>18051529</t>
  </si>
  <si>
    <t>兰云飞</t>
  </si>
  <si>
    <t>18041412</t>
  </si>
  <si>
    <t>未来社区交通信息系统的设计与实现</t>
  </si>
  <si>
    <t>张才磊</t>
  </si>
  <si>
    <t>18051333</t>
  </si>
  <si>
    <t>黄世龙</t>
  </si>
  <si>
    <t>18052115</t>
  </si>
  <si>
    <t>司云心</t>
  </si>
  <si>
    <t>18011402</t>
  </si>
  <si>
    <t>冯丹宁</t>
  </si>
  <si>
    <t>18052102</t>
  </si>
  <si>
    <t>王禧曈</t>
  </si>
  <si>
    <t>18051931</t>
  </si>
  <si>
    <t>卢俊超</t>
  </si>
  <si>
    <t>18151527</t>
  </si>
  <si>
    <t>詹梦雪</t>
  </si>
  <si>
    <t>18151619</t>
  </si>
  <si>
    <t>韩冰燕</t>
  </si>
  <si>
    <t>18081303</t>
  </si>
  <si>
    <t>张懿</t>
  </si>
  <si>
    <t>18041305</t>
  </si>
  <si>
    <t>张亦蕾</t>
  </si>
  <si>
    <t>18052006</t>
  </si>
  <si>
    <t>徐彬</t>
  </si>
  <si>
    <t>18051234</t>
  </si>
  <si>
    <t>陈良亮</t>
  </si>
  <si>
    <t>18052111</t>
  </si>
  <si>
    <t>陈虹茜</t>
  </si>
  <si>
    <t>18051103</t>
  </si>
  <si>
    <t>何一航</t>
  </si>
  <si>
    <t>18052114</t>
  </si>
  <si>
    <t>邵霄辰</t>
  </si>
  <si>
    <t>18081421</t>
  </si>
  <si>
    <t>董俊伟</t>
  </si>
  <si>
    <t>18052011</t>
  </si>
  <si>
    <t>高文博</t>
  </si>
  <si>
    <t>18051513</t>
  </si>
  <si>
    <t>胡劲风</t>
  </si>
  <si>
    <t>18011710</t>
  </si>
  <si>
    <t>高胜宝</t>
  </si>
  <si>
    <t>18051917</t>
  </si>
  <si>
    <t>陈狄</t>
  </si>
  <si>
    <t>18051509</t>
  </si>
  <si>
    <t>王柯翰</t>
  </si>
  <si>
    <t>18051525</t>
  </si>
  <si>
    <t>基于改进遗传聚类的协同过滤推荐算法</t>
  </si>
  <si>
    <t>王卓凡</t>
  </si>
  <si>
    <t>18051933</t>
  </si>
  <si>
    <t>秦嘉珩</t>
  </si>
  <si>
    <t>18051623</t>
  </si>
  <si>
    <t>杨东东</t>
  </si>
  <si>
    <t>18051427</t>
  </si>
  <si>
    <t>陆嘉炜</t>
  </si>
  <si>
    <t>18051319</t>
  </si>
  <si>
    <t>陈冰萸</t>
  </si>
  <si>
    <t>18051102</t>
  </si>
  <si>
    <t>王义松</t>
  </si>
  <si>
    <t>18051731</t>
  </si>
  <si>
    <t>贾帆</t>
  </si>
  <si>
    <t>18120401</t>
  </si>
  <si>
    <t>陈易铭</t>
  </si>
  <si>
    <t>18051309</t>
  </si>
  <si>
    <t>伏云志</t>
  </si>
  <si>
    <t>18051313</t>
  </si>
  <si>
    <t>图像压缩编码方法设计及实现</t>
  </si>
  <si>
    <t>金楚琪</t>
  </si>
  <si>
    <t>18051717</t>
  </si>
  <si>
    <t>张亦弛</t>
  </si>
  <si>
    <t>18051139</t>
  </si>
  <si>
    <t>18051505</t>
  </si>
  <si>
    <t>基于图像检索技术的在线展销平台的设计与实现</t>
  </si>
  <si>
    <t>王书臣</t>
  </si>
  <si>
    <t>18052244</t>
  </si>
  <si>
    <t>洪钧男</t>
  </si>
  <si>
    <t>18051613</t>
  </si>
  <si>
    <t>谢雨柔</t>
  </si>
  <si>
    <t>18051606</t>
  </si>
  <si>
    <t>熊学锡</t>
  </si>
  <si>
    <t>18051634</t>
  </si>
  <si>
    <t>陈俊龙</t>
  </si>
  <si>
    <t>18051609</t>
  </si>
  <si>
    <t>冯源</t>
  </si>
  <si>
    <t>18051916</t>
  </si>
  <si>
    <t>刘思成</t>
  </si>
  <si>
    <t>18051725</t>
  </si>
  <si>
    <t>基于vue3的男性护理用品网站的设计与实现</t>
  </si>
  <si>
    <t>倪子安</t>
  </si>
  <si>
    <t>18051419</t>
  </si>
  <si>
    <t>基于react的悬赏互助网站的设计与实现</t>
  </si>
  <si>
    <t>包涵</t>
  </si>
  <si>
    <t>18051507</t>
  </si>
  <si>
    <t>基于Vue3的企业标准库管理应用的设计与实现</t>
  </si>
  <si>
    <t>章胜炎</t>
  </si>
  <si>
    <t>18051436</t>
  </si>
  <si>
    <t>基于WebRTC的答疑视频应用的设计与实现</t>
  </si>
  <si>
    <t>徐哲锦</t>
  </si>
  <si>
    <t>18052230</t>
  </si>
  <si>
    <t>基于Vue3的大学生就业发展网站的设计与实现</t>
  </si>
  <si>
    <t>郑桂煜</t>
  </si>
  <si>
    <t>18051836</t>
  </si>
  <si>
    <t>基于midway.js的知识共享网站的设计与实现</t>
  </si>
  <si>
    <t>王沐阳</t>
  </si>
  <si>
    <t>18051526</t>
  </si>
  <si>
    <t>基于uniapp的打印预约小程序的设计与实现</t>
  </si>
  <si>
    <t>张玲雪</t>
  </si>
  <si>
    <t>18052107</t>
  </si>
  <si>
    <t>基于Uniapp的小程序生成器的设计与实现</t>
  </si>
  <si>
    <t>陶莎</t>
  </si>
  <si>
    <t>18271407</t>
  </si>
  <si>
    <t>王杰辉</t>
  </si>
  <si>
    <t>18051929</t>
  </si>
  <si>
    <t>俞宁凌</t>
  </si>
  <si>
    <t>18051906</t>
  </si>
  <si>
    <t>冯新哲</t>
  </si>
  <si>
    <t>18051116</t>
  </si>
  <si>
    <t>马欣雨</t>
  </si>
  <si>
    <t>18051905</t>
  </si>
  <si>
    <t>吕雯欣</t>
  </si>
  <si>
    <t>18051904</t>
  </si>
  <si>
    <t>陈昱辰</t>
  </si>
  <si>
    <t>18051211</t>
  </si>
  <si>
    <t>陈雯</t>
  </si>
  <si>
    <t>18271401</t>
  </si>
  <si>
    <t>蒋驰昊</t>
  </si>
  <si>
    <t>18041712</t>
  </si>
  <si>
    <t>朱冠宇</t>
  </si>
  <si>
    <t>18051140</t>
  </si>
  <si>
    <t>基于Selenium TestNG的Web UI自动化测试系统</t>
  </si>
  <si>
    <t>李小飞</t>
  </si>
  <si>
    <t>18052120</t>
  </si>
  <si>
    <t>杜智海</t>
  </si>
  <si>
    <t>18051114</t>
  </si>
  <si>
    <t>杨旭昌</t>
  </si>
  <si>
    <t>18011535</t>
  </si>
  <si>
    <t>陈翯</t>
  </si>
  <si>
    <t>18061902</t>
  </si>
  <si>
    <t>胡日翰</t>
  </si>
  <si>
    <t>18271221</t>
  </si>
  <si>
    <t>肖泽芸</t>
  </si>
  <si>
    <t>18061631</t>
  </si>
  <si>
    <t>基于unity的单词记忆游戏化设计与实现</t>
  </si>
  <si>
    <t>曹俊</t>
  </si>
  <si>
    <t>18051110</t>
  </si>
  <si>
    <t>基于FPGA的算法加速方法设计开发</t>
  </si>
  <si>
    <t>卢炜</t>
  </si>
  <si>
    <t>18052022</t>
  </si>
  <si>
    <t>李建鹏</t>
  </si>
  <si>
    <t>18051126</t>
  </si>
  <si>
    <t>王紫麟</t>
  </si>
  <si>
    <t>18051231</t>
  </si>
  <si>
    <t>费洪彬</t>
  </si>
  <si>
    <t>18051812</t>
  </si>
  <si>
    <t>周星宇</t>
  </si>
  <si>
    <t>18081838</t>
  </si>
  <si>
    <t>校园互助系统的设计与实现</t>
  </si>
  <si>
    <t>黄文元</t>
  </si>
  <si>
    <t>18081817</t>
  </si>
  <si>
    <t>王钧毅</t>
  </si>
  <si>
    <t>18051729</t>
  </si>
  <si>
    <t>吴寅鹏</t>
  </si>
  <si>
    <t>18081428</t>
  </si>
  <si>
    <t>任潇宇</t>
  </si>
  <si>
    <t>18051728</t>
  </si>
  <si>
    <t>陈镖</t>
  </si>
  <si>
    <t>17051609</t>
  </si>
  <si>
    <t>崔东彬</t>
  </si>
  <si>
    <t>16051310</t>
  </si>
  <si>
    <t>王然</t>
  </si>
  <si>
    <t>单叶飞</t>
  </si>
  <si>
    <t>17051909</t>
  </si>
  <si>
    <t>董得福</t>
  </si>
  <si>
    <t>17051910</t>
  </si>
  <si>
    <t>游华盛</t>
  </si>
  <si>
    <t>16184108</t>
  </si>
  <si>
    <t>高德鹏</t>
  </si>
  <si>
    <t>17051313</t>
  </si>
  <si>
    <t>张芷瑜</t>
  </si>
  <si>
    <t>18051108</t>
  </si>
  <si>
    <t>支持属性约束的大规模人脸检索系统</t>
  </si>
  <si>
    <t>黄才柽</t>
  </si>
  <si>
    <t>18011114</t>
  </si>
  <si>
    <t>孙嘉良</t>
  </si>
  <si>
    <t>17051926</t>
  </si>
  <si>
    <t>王妮婷</t>
  </si>
  <si>
    <t>20050103</t>
  </si>
  <si>
    <t>赵悦彤</t>
  </si>
  <si>
    <t>18051807</t>
  </si>
  <si>
    <t>方祺可</t>
  </si>
  <si>
    <t>18051311</t>
  </si>
  <si>
    <t>新闻推荐场景下的用户行为预测</t>
  </si>
  <si>
    <t>诸烨丽</t>
  </si>
  <si>
    <t>18051207</t>
  </si>
  <si>
    <t>手机时间管理类软件“布莱克”的设计与开发</t>
  </si>
  <si>
    <t>石聪</t>
  </si>
  <si>
    <t>18051203</t>
  </si>
  <si>
    <t>旅游日志分享平台</t>
  </si>
  <si>
    <t>骆柠</t>
  </si>
  <si>
    <t>18051402</t>
  </si>
  <si>
    <t>个性化电影推荐系统</t>
  </si>
  <si>
    <t>沈心怡</t>
  </si>
  <si>
    <t>18051403</t>
  </si>
  <si>
    <t>冯宏志</t>
  </si>
  <si>
    <t>18051312</t>
  </si>
  <si>
    <t>伍子俊</t>
  </si>
  <si>
    <t>18052029</t>
  </si>
  <si>
    <t>王珊依</t>
  </si>
  <si>
    <t>18051404</t>
  </si>
  <si>
    <t>李子健</t>
  </si>
  <si>
    <t>18052216</t>
  </si>
  <si>
    <t>王嘉豪</t>
  </si>
  <si>
    <t>18051630</t>
  </si>
  <si>
    <t>宋宇拓</t>
  </si>
  <si>
    <t>18184110</t>
  </si>
  <si>
    <t>刘铭洁</t>
  </si>
  <si>
    <t>18184209</t>
  </si>
  <si>
    <t>仪航捷</t>
  </si>
  <si>
    <t>18051531</t>
  </si>
  <si>
    <t>尚国庆</t>
  </si>
  <si>
    <t>18051225</t>
  </si>
  <si>
    <t>汤程皓</t>
  </si>
  <si>
    <t>18051627</t>
  </si>
  <si>
    <t>黄俊峰</t>
  </si>
  <si>
    <t>18052015</t>
  </si>
  <si>
    <t>戴宸</t>
  </si>
  <si>
    <t>18051610</t>
  </si>
  <si>
    <t>许浩彬</t>
  </si>
  <si>
    <t>18051832</t>
  </si>
  <si>
    <t>周杰</t>
  </si>
  <si>
    <t>18051337</t>
  </si>
  <si>
    <t>李昌盛</t>
  </si>
  <si>
    <t>18051317</t>
  </si>
  <si>
    <t>冯程鑫</t>
  </si>
  <si>
    <t>18051412</t>
  </si>
  <si>
    <t>马迎力</t>
  </si>
  <si>
    <t>18051418</t>
  </si>
  <si>
    <t>何泽奇</t>
  </si>
  <si>
    <t>18072211</t>
  </si>
  <si>
    <t>罗善毅</t>
  </si>
  <si>
    <t>18052123</t>
  </si>
  <si>
    <t>基于深度学习的焊点检测模型可视化平台的设计与开发</t>
  </si>
  <si>
    <t>张逸扬</t>
  </si>
  <si>
    <t>18051434</t>
  </si>
  <si>
    <t>程海鹏</t>
  </si>
  <si>
    <t>18052113</t>
  </si>
  <si>
    <t>周杨舜</t>
  </si>
  <si>
    <t>18052039</t>
  </si>
  <si>
    <t>基于深度网络模型的图像美学评分系统的设计及开发</t>
  </si>
  <si>
    <t>李理</t>
  </si>
  <si>
    <t>18041215</t>
  </si>
  <si>
    <t>基于Spring Boot的在线商城的设计和实现</t>
  </si>
  <si>
    <t>黄炎</t>
  </si>
  <si>
    <t>18072113</t>
  </si>
  <si>
    <t>野生动物驱赶技术试验平台的研究</t>
  </si>
  <si>
    <t>戴国骏</t>
  </si>
  <si>
    <t>18184104</t>
  </si>
  <si>
    <t>郑俊杰</t>
  </si>
  <si>
    <t>18052137</t>
  </si>
  <si>
    <t>马敬文</t>
  </si>
  <si>
    <t>18052219</t>
  </si>
  <si>
    <t>饶晓龙</t>
  </si>
  <si>
    <t>18052223</t>
  </si>
  <si>
    <t>张浩然</t>
  </si>
  <si>
    <t>跨模态检索的图书管理系统</t>
  </si>
  <si>
    <t>张兆阳</t>
  </si>
  <si>
    <t>18052235</t>
  </si>
  <si>
    <t>陈日欣</t>
  </si>
  <si>
    <t>18052001</t>
  </si>
  <si>
    <t>教师教学质量评价系统</t>
  </si>
  <si>
    <t>王森昊</t>
  </si>
  <si>
    <t>18051228</t>
  </si>
  <si>
    <t>读书笔记智能管理软件</t>
  </si>
  <si>
    <t>钱家玺</t>
  </si>
  <si>
    <t>18051420</t>
  </si>
  <si>
    <t>冷链物流管理系统</t>
  </si>
  <si>
    <t>李凯晨</t>
  </si>
  <si>
    <t>18052004</t>
  </si>
  <si>
    <t>饭店订单管理系统</t>
  </si>
  <si>
    <t>王嘉诚</t>
  </si>
  <si>
    <t>18051227</t>
  </si>
  <si>
    <t>孟令竹</t>
  </si>
  <si>
    <t>18051202</t>
  </si>
  <si>
    <t>李思博</t>
  </si>
  <si>
    <t>18051104</t>
  </si>
  <si>
    <t>王正基</t>
  </si>
  <si>
    <t>18051425</t>
  </si>
  <si>
    <t>基于neo4j的人物关系抽取及可视化设计与实现</t>
  </si>
  <si>
    <t>王光明</t>
  </si>
  <si>
    <t>18051629</t>
  </si>
  <si>
    <t>基于VUE的在线音乐播放器的设计与实现</t>
  </si>
  <si>
    <t>李朔铭</t>
  </si>
  <si>
    <t>18052005</t>
  </si>
  <si>
    <t>陈日森</t>
  </si>
  <si>
    <t>18184103</t>
  </si>
  <si>
    <t>马开元</t>
  </si>
  <si>
    <t>18051320</t>
  </si>
  <si>
    <t>基于UNITY 3D的塔防游戏的设计与实现</t>
  </si>
  <si>
    <t>叶子帆</t>
  </si>
  <si>
    <t>18051935</t>
  </si>
  <si>
    <t>季书翔</t>
  </si>
  <si>
    <t>18184205</t>
  </si>
  <si>
    <t>18051907</t>
  </si>
  <si>
    <t>韦晓健</t>
  </si>
  <si>
    <t>18051328</t>
  </si>
  <si>
    <t>林礼洋</t>
  </si>
  <si>
    <t>18051617</t>
  </si>
  <si>
    <t>曾景毅</t>
  </si>
  <si>
    <t>18051431</t>
  </si>
  <si>
    <t>刘庆峰</t>
  </si>
  <si>
    <t>20050118</t>
  </si>
  <si>
    <t>包涛旗</t>
  </si>
  <si>
    <t>18190110</t>
  </si>
  <si>
    <t>基于UE4的高级运动系统和战斗系统开发</t>
  </si>
  <si>
    <t>周庆喆</t>
  </si>
  <si>
    <t>18051839</t>
  </si>
  <si>
    <t>张铭慧</t>
  </si>
  <si>
    <t>18151319</t>
  </si>
  <si>
    <t>马琰</t>
  </si>
  <si>
    <t>18196220</t>
  </si>
  <si>
    <t>徐峥杰</t>
  </si>
  <si>
    <t>18051831</t>
  </si>
  <si>
    <t>王紫怡</t>
  </si>
  <si>
    <t>18051706</t>
  </si>
  <si>
    <t>徐浩龙</t>
  </si>
  <si>
    <t>18184111</t>
  </si>
  <si>
    <t>基于机器学习的微博舆情分析</t>
  </si>
  <si>
    <t>游镇僖</t>
  </si>
  <si>
    <t>18051428</t>
  </si>
  <si>
    <t>基于Spring Boot的网上书城系统</t>
  </si>
  <si>
    <t>陈启涛</t>
  </si>
  <si>
    <t>18052008</t>
  </si>
  <si>
    <t>基于SSM框架的课程预约微信小程序设计与开发</t>
  </si>
  <si>
    <t>李嘉锴</t>
  </si>
  <si>
    <t>18190124</t>
  </si>
  <si>
    <t>金济众</t>
  </si>
  <si>
    <t>18184105</t>
  </si>
  <si>
    <t>基于微信小程序的宠物狗服务平台设计与实现</t>
  </si>
  <si>
    <t>郑文哲</t>
  </si>
  <si>
    <t>18052038</t>
  </si>
  <si>
    <t>杨泽坤</t>
  </si>
  <si>
    <t>18052031</t>
  </si>
  <si>
    <t>水果入库智能识别系统</t>
  </si>
  <si>
    <t>袁文强</t>
  </si>
  <si>
    <t>滕雨轩</t>
  </si>
  <si>
    <t>18052128</t>
  </si>
  <si>
    <t>李运发</t>
  </si>
  <si>
    <t>林晨昱</t>
  </si>
  <si>
    <t>17051518</t>
  </si>
  <si>
    <t>任凌昕</t>
  </si>
  <si>
    <t>18052104</t>
  </si>
  <si>
    <t>郑伊杰</t>
  </si>
  <si>
    <t>18051837</t>
  </si>
  <si>
    <t>崔泽波</t>
  </si>
  <si>
    <t>20050111</t>
  </si>
  <si>
    <t>陈锐</t>
  </si>
  <si>
    <t>18051810</t>
  </si>
  <si>
    <t>单文田</t>
  </si>
  <si>
    <t>18051502</t>
  </si>
  <si>
    <t>吴倩茹</t>
  </si>
  <si>
    <t>18052105</t>
  </si>
  <si>
    <t>大型工厂人力资源信息管理系统的设计与实现</t>
  </si>
  <si>
    <t>谢鹏</t>
  </si>
  <si>
    <t>马钰天</t>
  </si>
  <si>
    <t>18184107</t>
  </si>
  <si>
    <t>梅一鹏</t>
  </si>
  <si>
    <t>18184108</t>
  </si>
  <si>
    <t>骆一凡</t>
  </si>
  <si>
    <t>18051521</t>
  </si>
  <si>
    <t>基于小程序的流浪宠物领养和跟踪系统的设计与实现</t>
  </si>
  <si>
    <t>吕康睿</t>
  </si>
  <si>
    <t>18051417</t>
  </si>
  <si>
    <t>公共图书自流转系统的设计与实现</t>
  </si>
  <si>
    <t>毕震航</t>
  </si>
  <si>
    <t>18201112</t>
  </si>
  <si>
    <t>郭曦来</t>
  </si>
  <si>
    <t>18051214</t>
  </si>
  <si>
    <t>冯纪拓</t>
  </si>
  <si>
    <t>18051213</t>
  </si>
  <si>
    <t>4S店汽车维修管理系统的设计与实现</t>
  </si>
  <si>
    <t>林辉进</t>
  </si>
  <si>
    <t>18051520</t>
  </si>
  <si>
    <t>马龙杰</t>
  </si>
  <si>
    <t>18051522</t>
  </si>
  <si>
    <t>张博林</t>
  </si>
  <si>
    <t>18052035</t>
  </si>
  <si>
    <t>王诣峤</t>
  </si>
  <si>
    <t>18051405</t>
  </si>
  <si>
    <t>胡翌阳</t>
  </si>
  <si>
    <t>18051614</t>
  </si>
  <si>
    <t>陈思桢</t>
  </si>
  <si>
    <t>18051510</t>
  </si>
  <si>
    <t>高颖</t>
  </si>
  <si>
    <t>18184101</t>
  </si>
  <si>
    <t>庞博文</t>
  </si>
  <si>
    <t>18184109</t>
  </si>
  <si>
    <t>孙佳铭</t>
  </si>
  <si>
    <t>18051324</t>
  </si>
  <si>
    <t>18180711</t>
  </si>
  <si>
    <t>软件工程(卓越学院)</t>
  </si>
  <si>
    <t>林元嘉</t>
  </si>
  <si>
    <t>18184208</t>
  </si>
  <si>
    <t>杨卫垚</t>
  </si>
  <si>
    <t>18052106</t>
  </si>
  <si>
    <t>黄滢</t>
  </si>
  <si>
    <t>18051704</t>
  </si>
  <si>
    <t>方长清</t>
  </si>
  <si>
    <t>18051712</t>
  </si>
  <si>
    <t>梁津榕</t>
  </si>
  <si>
    <t>18051705</t>
  </si>
  <si>
    <t>崔依婷</t>
  </si>
  <si>
    <t>18051401</t>
  </si>
  <si>
    <t>韦思莹</t>
  </si>
  <si>
    <t>18051406</t>
  </si>
  <si>
    <t>蔡凯睿</t>
  </si>
  <si>
    <t>18052108</t>
  </si>
  <si>
    <t>王浩钧</t>
  </si>
  <si>
    <t>18052129</t>
  </si>
  <si>
    <t>王瀚泽</t>
  </si>
  <si>
    <t>18051226</t>
  </si>
  <si>
    <t>罗耀灿</t>
  </si>
  <si>
    <t>18184106</t>
  </si>
  <si>
    <t>程涛</t>
  </si>
  <si>
    <t>18051212</t>
  </si>
  <si>
    <t>丁泽勋</t>
  </si>
  <si>
    <t>18051310</t>
  </si>
  <si>
    <t>陈纹羽</t>
  </si>
  <si>
    <t>18051301</t>
  </si>
  <si>
    <t>刘世豪</t>
  </si>
  <si>
    <t>18051318</t>
  </si>
  <si>
    <t>方启迪</t>
  </si>
  <si>
    <t>18051915</t>
  </si>
  <si>
    <t>尹协童</t>
  </si>
  <si>
    <t>18052134</t>
  </si>
  <si>
    <t>姚童</t>
  </si>
  <si>
    <t>18051236</t>
  </si>
  <si>
    <t>牛振洋</t>
  </si>
  <si>
    <t>18052221</t>
  </si>
  <si>
    <t>杜一凡</t>
  </si>
  <si>
    <t>18052209</t>
  </si>
  <si>
    <t>张雯君</t>
  </si>
  <si>
    <t>18052206</t>
  </si>
  <si>
    <t>李健辉</t>
  </si>
  <si>
    <t>来鑫祺</t>
  </si>
  <si>
    <t>基于微信小程序的个人日记系统设计与开发</t>
  </si>
  <si>
    <t>张晨曦</t>
  </si>
  <si>
    <t>18052036</t>
  </si>
  <si>
    <t>杨桂珍</t>
  </si>
  <si>
    <t>18051306</t>
  </si>
  <si>
    <t>李路嘉</t>
  </si>
  <si>
    <t>18011417</t>
  </si>
  <si>
    <t>田天</t>
  </si>
  <si>
    <t>18051928</t>
  </si>
  <si>
    <t>王翔男</t>
  </si>
  <si>
    <t>18051932</t>
  </si>
  <si>
    <t>彭志远</t>
  </si>
  <si>
    <t>18061320</t>
  </si>
  <si>
    <t>杨万城</t>
  </si>
  <si>
    <t>18061331</t>
  </si>
  <si>
    <t>魏少琮</t>
  </si>
  <si>
    <t>17051430</t>
  </si>
  <si>
    <t>面向真实场景三维人体姿态的数据合成方法</t>
  </si>
  <si>
    <t>顾人舒</t>
  </si>
  <si>
    <t>周一钊</t>
  </si>
  <si>
    <t>18032134</t>
  </si>
  <si>
    <t>遮挡感知的单视角三维人体姿态跟踪</t>
  </si>
  <si>
    <t>杨睿</t>
  </si>
  <si>
    <t>18072133</t>
  </si>
  <si>
    <t>孟昊</t>
  </si>
  <si>
    <t>18052220</t>
  </si>
  <si>
    <t>孙远远</t>
  </si>
  <si>
    <t>18051605</t>
  </si>
  <si>
    <t>基于微信小程序的个人财务管理系统</t>
  </si>
  <si>
    <t>付超</t>
  </si>
  <si>
    <t>20050113</t>
  </si>
  <si>
    <t>刘宇晨</t>
  </si>
  <si>
    <t>17051717</t>
  </si>
  <si>
    <t>黎保君</t>
  </si>
  <si>
    <t>18051414</t>
  </si>
  <si>
    <t>陈晨</t>
  </si>
  <si>
    <t>18051701</t>
  </si>
  <si>
    <t>余天泽</t>
  </si>
  <si>
    <t>18052135</t>
  </si>
  <si>
    <t>梁崴</t>
  </si>
  <si>
    <t>18190223</t>
  </si>
  <si>
    <t>张力允</t>
  </si>
  <si>
    <t>18051238</t>
  </si>
  <si>
    <t>程诺</t>
  </si>
  <si>
    <t>18052202</t>
  </si>
  <si>
    <t>基于spirng框架的在线书城系统设计与实现</t>
  </si>
  <si>
    <t>周皓瀚</t>
  </si>
  <si>
    <t>18051939</t>
  </si>
  <si>
    <t>基于爬虫的Android APP评论分析</t>
  </si>
  <si>
    <t>王展鹏</t>
  </si>
  <si>
    <t>18051631</t>
  </si>
  <si>
    <t>基于以太坊的众包平台设计与实现</t>
  </si>
  <si>
    <t>李一鸣</t>
  </si>
  <si>
    <t>20050117</t>
  </si>
  <si>
    <t>殷昱煜</t>
  </si>
  <si>
    <t>吴恩昊</t>
  </si>
  <si>
    <t>18051133</t>
  </si>
  <si>
    <t>应林冲</t>
  </si>
  <si>
    <t>18051332</t>
  </si>
  <si>
    <t>蒋东明</t>
  </si>
  <si>
    <t>18011619</t>
  </si>
  <si>
    <t>基于java的区块链原型系统实现</t>
  </si>
  <si>
    <t>张洋</t>
  </si>
  <si>
    <t>18051138</t>
  </si>
  <si>
    <t>基于推荐算法的校园陌生人社交应用研究</t>
  </si>
  <si>
    <t>陆俞洋</t>
  </si>
  <si>
    <t>18051129</t>
  </si>
  <si>
    <t>邱泽凯</t>
  </si>
  <si>
    <t>18051421</t>
  </si>
  <si>
    <t>伍诗雨</t>
  </si>
  <si>
    <t>18052203</t>
  </si>
  <si>
    <t>吕雯琪</t>
  </si>
  <si>
    <t>18051604</t>
  </si>
  <si>
    <t>李振韬</t>
  </si>
  <si>
    <t>18052020</t>
  </si>
  <si>
    <t>林文杰</t>
  </si>
  <si>
    <t>18051820</t>
  </si>
  <si>
    <t>黄雯雯</t>
  </si>
  <si>
    <t>18051303</t>
  </si>
  <si>
    <t>徐巧丽</t>
  </si>
  <si>
    <t>18051305</t>
  </si>
  <si>
    <t>朱镕亿</t>
  </si>
  <si>
    <t>18081438</t>
  </si>
  <si>
    <t>陈佳乐</t>
  </si>
  <si>
    <t>18011107</t>
  </si>
  <si>
    <t>杨浩祥</t>
  </si>
  <si>
    <t>18205227</t>
  </si>
  <si>
    <t>何嘉欣</t>
  </si>
  <si>
    <t>18052002</t>
  </si>
  <si>
    <t>顾成杰</t>
  </si>
  <si>
    <t>18051918</t>
  </si>
  <si>
    <t>戚庆波</t>
  </si>
  <si>
    <t>18061321</t>
  </si>
  <si>
    <t>娄禹</t>
  </si>
  <si>
    <t>18051822</t>
  </si>
  <si>
    <t>张晶凯</t>
  </si>
  <si>
    <t>18051334</t>
  </si>
  <si>
    <t>基于移动开发的教师选课排课APP的设计与实现</t>
  </si>
  <si>
    <t>王洵</t>
  </si>
  <si>
    <t>18051527</t>
  </si>
  <si>
    <t>张佳璐</t>
  </si>
  <si>
    <t>18051806</t>
  </si>
  <si>
    <t>李冠男</t>
  </si>
  <si>
    <t>18051718</t>
  </si>
  <si>
    <t>曾祥益</t>
  </si>
  <si>
    <t>18051936</t>
  </si>
  <si>
    <t>梁羽涵</t>
  </si>
  <si>
    <t>18052121</t>
  </si>
  <si>
    <t>边缘计算环境中基于粒子群算法的工作流调度问题求解</t>
  </si>
  <si>
    <t>顾奕臻</t>
  </si>
  <si>
    <t>王冬申</t>
  </si>
  <si>
    <t>18051628</t>
  </si>
  <si>
    <t>季浩儒</t>
  </si>
  <si>
    <t>18041613</t>
  </si>
  <si>
    <t>李洋行</t>
  </si>
  <si>
    <t>18051723</t>
  </si>
  <si>
    <t>基于语音识别的翻译系统设计与实现</t>
  </si>
  <si>
    <t>周云渠</t>
  </si>
  <si>
    <t>18051438</t>
  </si>
  <si>
    <t>基于Unity2d的模拟经营游戏角色逻辑设计与开发</t>
  </si>
  <si>
    <t>杜明旺</t>
  </si>
  <si>
    <t>18051914</t>
  </si>
  <si>
    <t>基于Unity2d的模拟经营游戏经济系统设计与开发</t>
  </si>
  <si>
    <t>杨鸿斌</t>
  </si>
  <si>
    <t>18052242</t>
  </si>
  <si>
    <t>基于WebGL的户型设计和3D预览功能</t>
  </si>
  <si>
    <t>朱哲瑜</t>
  </si>
  <si>
    <t>18051339</t>
  </si>
  <si>
    <t>基于springboot+Dubbo的网上费用报销系统</t>
  </si>
  <si>
    <t>叶叙漾</t>
  </si>
  <si>
    <t>18041137</t>
  </si>
  <si>
    <t>张子祺</t>
  </si>
  <si>
    <t>17051339</t>
  </si>
  <si>
    <t>陈治彰</t>
  </si>
  <si>
    <t>18051112</t>
  </si>
  <si>
    <t>黄智堃</t>
  </si>
  <si>
    <t>18051121</t>
  </si>
  <si>
    <t>金城</t>
  </si>
  <si>
    <t>18051124</t>
  </si>
  <si>
    <t>赵鹏燕</t>
  </si>
  <si>
    <t>18052236</t>
  </si>
  <si>
    <t>朱兴涌</t>
  </si>
  <si>
    <t>18051439</t>
  </si>
  <si>
    <t>Unity2D单机横板RPG游戏框架设计</t>
  </si>
  <si>
    <t>陈鹏</t>
  </si>
  <si>
    <t>18051711</t>
  </si>
  <si>
    <t>柴琦晟</t>
  </si>
  <si>
    <t>18051111</t>
  </si>
  <si>
    <t>基于Umi框架及Egg.js的人才档案管理系统</t>
  </si>
  <si>
    <t>曹可兴</t>
  </si>
  <si>
    <t>18051408</t>
  </si>
  <si>
    <t>郑晓宁</t>
  </si>
  <si>
    <t>18051336</t>
  </si>
  <si>
    <t>施振浪</t>
  </si>
  <si>
    <t>18061228</t>
  </si>
  <si>
    <t>王俊伟</t>
  </si>
  <si>
    <t>18052130</t>
  </si>
  <si>
    <t>徐工谊</t>
  </si>
  <si>
    <t>18051235</t>
  </si>
  <si>
    <t>邵铭塬</t>
  </si>
  <si>
    <t>18196222</t>
  </si>
  <si>
    <t>王武俊</t>
  </si>
  <si>
    <t>18051230</t>
  </si>
  <si>
    <t>陈洁</t>
  </si>
  <si>
    <t>曹易农</t>
  </si>
  <si>
    <t>18051809</t>
  </si>
  <si>
    <t>梁书伟</t>
  </si>
  <si>
    <t>18061619</t>
  </si>
  <si>
    <t>18061234</t>
  </si>
  <si>
    <t>张扬</t>
  </si>
  <si>
    <t>18061137</t>
  </si>
  <si>
    <t>郑思雅</t>
  </si>
  <si>
    <t>18051607</t>
  </si>
  <si>
    <t>范江峰</t>
  </si>
  <si>
    <t>18052210</t>
  </si>
  <si>
    <t>卢冠昀</t>
  </si>
  <si>
    <t>18051619</t>
  </si>
  <si>
    <t>孙琛</t>
  </si>
  <si>
    <t>18051423</t>
  </si>
  <si>
    <t>施振琦</t>
  </si>
  <si>
    <t>18051927</t>
  </si>
  <si>
    <t>蒋宇飞</t>
  </si>
  <si>
    <t>18011213</t>
  </si>
  <si>
    <t>李建鑫</t>
  </si>
  <si>
    <t>18011416</t>
  </si>
  <si>
    <t>纪桂宝</t>
  </si>
  <si>
    <t>18051413</t>
  </si>
  <si>
    <t>孙鹏</t>
  </si>
  <si>
    <t>18052126</t>
  </si>
  <si>
    <t>靳鹏</t>
  </si>
  <si>
    <t>18051217</t>
  </si>
  <si>
    <t>李浚铭</t>
  </si>
  <si>
    <t>18052118</t>
  </si>
  <si>
    <t>程玉坤</t>
  </si>
  <si>
    <t>18052009</t>
  </si>
  <si>
    <t>梁腾文</t>
  </si>
  <si>
    <t>18221706</t>
  </si>
  <si>
    <t>基于智能路径规划的物流派送信息查询系统</t>
  </si>
  <si>
    <t>步云天</t>
  </si>
  <si>
    <t>18201212</t>
  </si>
  <si>
    <t>实验自动评分平台开发与设计</t>
  </si>
  <si>
    <t>王思哲</t>
  </si>
  <si>
    <t>18051327</t>
  </si>
  <si>
    <t>杨凌涵</t>
  </si>
  <si>
    <t>18051329</t>
  </si>
  <si>
    <t>吴逸</t>
  </si>
  <si>
    <t>18051734</t>
  </si>
  <si>
    <t>林雪</t>
  </si>
  <si>
    <t>18051802</t>
  </si>
  <si>
    <t>林颖瑜</t>
  </si>
  <si>
    <t>18051803</t>
  </si>
  <si>
    <t>刘渊</t>
  </si>
  <si>
    <t>18051821</t>
  </si>
  <si>
    <t>蔡守清</t>
  </si>
  <si>
    <t>18051808</t>
  </si>
  <si>
    <t>甘益</t>
  </si>
  <si>
    <t>18052013</t>
  </si>
  <si>
    <t>蔡程辉</t>
  </si>
  <si>
    <t>18051708</t>
  </si>
  <si>
    <t>18205127</t>
  </si>
  <si>
    <t>付园园</t>
  </si>
  <si>
    <t>18051713</t>
  </si>
  <si>
    <t>高宏祥</t>
  </si>
  <si>
    <t>18190215</t>
  </si>
  <si>
    <t>高文广</t>
  </si>
  <si>
    <t>18051514</t>
  </si>
  <si>
    <t>林铖阳</t>
  </si>
  <si>
    <t>18051724</t>
  </si>
  <si>
    <t>贺祉凯</t>
  </si>
  <si>
    <t>18051515</t>
  </si>
  <si>
    <t>机房用户行为分析模型设计与实现</t>
  </si>
  <si>
    <t>刘瀚</t>
  </si>
  <si>
    <t>18052021</t>
  </si>
  <si>
    <t>基于区块链技术的高校成绩管理系统设计与实现</t>
  </si>
  <si>
    <t>池申龙</t>
  </si>
  <si>
    <t>18052010</t>
  </si>
  <si>
    <t>基于SpringBoot的公考报名管理系统设计与实现</t>
  </si>
  <si>
    <t>张弛</t>
  </si>
  <si>
    <t>18051737</t>
  </si>
  <si>
    <t>农产品质量风险评估调研系统设计与实现</t>
  </si>
  <si>
    <t>倪耀威</t>
  </si>
  <si>
    <t>18051727</t>
  </si>
  <si>
    <t>常志享</t>
  </si>
  <si>
    <t>18052007</t>
  </si>
  <si>
    <t>论文知识图谱可视化系统设计与实现</t>
  </si>
  <si>
    <t>基于区块链技术的农产品溯源系统设计与实现</t>
  </si>
  <si>
    <t>快乐运动吧微信小程序的设计与实现</t>
  </si>
  <si>
    <t>张彪</t>
  </si>
  <si>
    <t>20050134</t>
  </si>
  <si>
    <t>董迟</t>
  </si>
  <si>
    <t>20050112</t>
  </si>
  <si>
    <t>校园二手物品交易平台的设计与实现</t>
  </si>
  <si>
    <t>王泽杰</t>
  </si>
  <si>
    <t>18052226</t>
  </si>
  <si>
    <t>管珞伊</t>
  </si>
  <si>
    <t>18051702</t>
  </si>
  <si>
    <t>校园失物招领小程序的设计与实现</t>
  </si>
  <si>
    <t>陈前景</t>
  </si>
  <si>
    <t>18052112</t>
  </si>
  <si>
    <t>胡杰</t>
  </si>
  <si>
    <t>18051215</t>
  </si>
  <si>
    <t>刘美辰</t>
  </si>
  <si>
    <t>18051903</t>
  </si>
  <si>
    <t>张慧</t>
  </si>
  <si>
    <t>18205105</t>
  </si>
  <si>
    <t>基于Retinex的低光图像增强系统设计</t>
  </si>
  <si>
    <t>邹浩</t>
  </si>
  <si>
    <t>18081639</t>
  </si>
  <si>
    <t>程世超</t>
  </si>
  <si>
    <t>高杭</t>
  </si>
  <si>
    <t>18051902</t>
  </si>
  <si>
    <t>空气质量数据爬取及可视化系统开发</t>
  </si>
  <si>
    <t>周冠鹏</t>
  </si>
  <si>
    <t>18051838</t>
  </si>
  <si>
    <t>基于域迁移的图像去模糊方法及系统设计</t>
  </si>
  <si>
    <t>董焕钦</t>
  </si>
  <si>
    <t>18051511</t>
  </si>
  <si>
    <t>郦倩</t>
  </si>
  <si>
    <t>18011202</t>
  </si>
  <si>
    <t>魏嘉橙</t>
  </si>
  <si>
    <t>18052027</t>
  </si>
  <si>
    <t>舒汪洋</t>
  </si>
  <si>
    <t>18052024</t>
  </si>
  <si>
    <t>刘茗</t>
  </si>
  <si>
    <t>18051223</t>
  </si>
  <si>
    <t>18190231</t>
  </si>
  <si>
    <t>陈焰</t>
  </si>
  <si>
    <t>18120399</t>
  </si>
  <si>
    <t>喻飞扬</t>
  </si>
  <si>
    <t>18061838</t>
  </si>
  <si>
    <t>王韬智</t>
  </si>
  <si>
    <t>18052026</t>
  </si>
  <si>
    <t>李祯航</t>
  </si>
  <si>
    <t>18071119</t>
  </si>
  <si>
    <t>金季平</t>
  </si>
  <si>
    <t>18205112</t>
  </si>
  <si>
    <t>寸待凡</t>
  </si>
  <si>
    <t>18051410</t>
  </si>
  <si>
    <t>姜添</t>
  </si>
  <si>
    <t>18051123</t>
  </si>
  <si>
    <t>方元和</t>
  </si>
  <si>
    <t>18036611</t>
  </si>
  <si>
    <t>谷达</t>
  </si>
  <si>
    <t>18051814</t>
  </si>
  <si>
    <t>王孝东</t>
  </si>
  <si>
    <t>18051827</t>
  </si>
  <si>
    <t>童辰悦</t>
  </si>
  <si>
    <t>18184210</t>
  </si>
  <si>
    <t>李哲祺</t>
  </si>
  <si>
    <t>18031134</t>
  </si>
  <si>
    <t>18051834</t>
  </si>
  <si>
    <t>日用品管理系统</t>
  </si>
  <si>
    <t>伏云鹏</t>
  </si>
  <si>
    <t>18051813</t>
  </si>
  <si>
    <t>郑贤港</t>
  </si>
  <si>
    <t>胡佳浩</t>
  </si>
  <si>
    <t>基于流量特征的系统业务问题实时精确分析平台</t>
  </si>
  <si>
    <t>李庆辉</t>
  </si>
  <si>
    <t>18051722</t>
  </si>
  <si>
    <t>游戏存档分享平台的设计与搭建</t>
  </si>
  <si>
    <t>吴家辉</t>
  </si>
  <si>
    <t>18051732</t>
  </si>
  <si>
    <t>亚运会马术比赛网站设计与开发</t>
  </si>
  <si>
    <t>祝鹏盛</t>
  </si>
  <si>
    <t>18051239</t>
  </si>
  <si>
    <t>智慧马术在线小程序设计与开发</t>
  </si>
  <si>
    <t>吉少阳</t>
  </si>
  <si>
    <t>18051216</t>
  </si>
  <si>
    <t>亚运马术馆管理驾驶舱系统的设计与实现</t>
  </si>
  <si>
    <t>陈恺</t>
  </si>
  <si>
    <t>18051209</t>
  </si>
  <si>
    <t>亚运一站通平台设计与实现</t>
  </si>
  <si>
    <t>徐梓轲</t>
  </si>
  <si>
    <t>18032130</t>
  </si>
  <si>
    <t>基于Go的Lox语言解释器设计与实现</t>
  </si>
  <si>
    <t>冯伟国</t>
  </si>
  <si>
    <t>18184203</t>
  </si>
  <si>
    <t>吴炣郴</t>
  </si>
  <si>
    <t>18051733</t>
  </si>
  <si>
    <t>基于WEB的智慧医疗精准诊疗系统设计与开发</t>
  </si>
  <si>
    <t>张永禧</t>
  </si>
  <si>
    <t>18051738</t>
  </si>
  <si>
    <t>基于小程序的智慧医疗数据采集系统设计与开发</t>
  </si>
  <si>
    <t>杨建露</t>
  </si>
  <si>
    <t>16051632</t>
  </si>
  <si>
    <t>杨君宁</t>
  </si>
  <si>
    <t>18051735</t>
  </si>
  <si>
    <t>基于WEB的智慧学习系统设计与开发</t>
  </si>
  <si>
    <t>苏波宁</t>
  </si>
  <si>
    <t>18051131</t>
  </si>
  <si>
    <t>基于WEB的企业智能办公系统设计与开发</t>
  </si>
  <si>
    <t>王瑜</t>
  </si>
  <si>
    <t>18052132</t>
  </si>
  <si>
    <t>谢澄扬</t>
  </si>
  <si>
    <t>18051134</t>
  </si>
  <si>
    <t>章复嘉</t>
  </si>
  <si>
    <t>崔炳煜</t>
  </si>
  <si>
    <t>18051113</t>
  </si>
  <si>
    <t>高顶冲</t>
  </si>
  <si>
    <t>18051117</t>
  </si>
  <si>
    <t>陈安馨</t>
  </si>
  <si>
    <t>18051101</t>
  </si>
  <si>
    <t>金星宇</t>
  </si>
  <si>
    <t>18051921</t>
  </si>
  <si>
    <t>李舒琦</t>
  </si>
  <si>
    <t>18051219</t>
  </si>
  <si>
    <t>陈俞安</t>
  </si>
  <si>
    <t>18051210</t>
  </si>
  <si>
    <t>叶涛</t>
  </si>
  <si>
    <t>18052033</t>
  </si>
  <si>
    <t>基于spring boot的音乐网站设计</t>
  </si>
  <si>
    <t>满涌</t>
  </si>
  <si>
    <t>18151732</t>
  </si>
  <si>
    <t>刘一岑</t>
  </si>
  <si>
    <t>16051520</t>
  </si>
  <si>
    <t>视频人体目标检测</t>
  </si>
  <si>
    <t>18051615</t>
  </si>
  <si>
    <t>基于Java web技术的网上订餐系统的实现</t>
  </si>
  <si>
    <t>面向医学图像的视觉问答系统设计与实现</t>
  </si>
  <si>
    <t>蒋露</t>
  </si>
  <si>
    <t>18011701</t>
  </si>
  <si>
    <t>李响</t>
  </si>
  <si>
    <t>18052215</t>
  </si>
  <si>
    <t>袁祎铭</t>
  </si>
  <si>
    <t>18071331</t>
  </si>
  <si>
    <t>陈佳祺</t>
  </si>
  <si>
    <t>18051710</t>
  </si>
  <si>
    <t>朱晨</t>
  </si>
  <si>
    <t>18081239</t>
  </si>
  <si>
    <t>基于点云数据的三维模型语义分割术</t>
  </si>
  <si>
    <t>王天辰</t>
  </si>
  <si>
    <t>18081129</t>
  </si>
  <si>
    <t>何成</t>
  </si>
  <si>
    <t>18190217</t>
  </si>
  <si>
    <t>高炜哲</t>
  </si>
  <si>
    <t>18081811</t>
  </si>
  <si>
    <t>GPU集群环境下的深度神经网络模型分割方法</t>
  </si>
  <si>
    <t>王子瑞</t>
  </si>
  <si>
    <t>18221753</t>
  </si>
  <si>
    <t>华孝健</t>
  </si>
  <si>
    <t>18052212</t>
  </si>
  <si>
    <t>基于深度学习的去雾算法算法设计与实现</t>
  </si>
  <si>
    <t>蔡施宇</t>
  </si>
  <si>
    <t>18011406</t>
  </si>
  <si>
    <t>徐蕾</t>
  </si>
  <si>
    <t>18184202</t>
  </si>
  <si>
    <t>齐炳森</t>
  </si>
  <si>
    <t>18011625</t>
  </si>
  <si>
    <t>赵天宁</t>
  </si>
  <si>
    <t>18061736</t>
  </si>
  <si>
    <t>张致远</t>
  </si>
  <si>
    <t>18184212</t>
  </si>
  <si>
    <t>张世杰</t>
  </si>
  <si>
    <t>18011736</t>
  </si>
  <si>
    <t>艾鑫</t>
  </si>
  <si>
    <t>18051308</t>
  </si>
  <si>
    <t>吉兴龙</t>
  </si>
  <si>
    <t>18051716</t>
  </si>
  <si>
    <t>金天</t>
  </si>
  <si>
    <t>16051115</t>
  </si>
  <si>
    <t>基于深度神经网络的用户画像构建系统设计与实现</t>
  </si>
  <si>
    <t>鲍琳</t>
  </si>
  <si>
    <t>18051601</t>
  </si>
  <si>
    <t>杨启</t>
  </si>
  <si>
    <t>18141133</t>
  </si>
  <si>
    <t>基于可视化流程图的数据采集系统设计与实现</t>
  </si>
  <si>
    <t>周仁杰</t>
  </si>
  <si>
    <t>陈扬</t>
  </si>
  <si>
    <t>18081612</t>
  </si>
  <si>
    <t>领域知识图谱构建与展示系统设计与实现</t>
  </si>
  <si>
    <t>姚洋</t>
  </si>
  <si>
    <t>18190108</t>
  </si>
  <si>
    <t>周延鹏</t>
  </si>
  <si>
    <t>18051537</t>
  </si>
  <si>
    <t>陈云涛</t>
  </si>
  <si>
    <t>18051910</t>
  </si>
  <si>
    <t>朱俯君</t>
  </si>
  <si>
    <t>18051338</t>
  </si>
  <si>
    <t>俞皓</t>
  </si>
  <si>
    <t>18051429</t>
  </si>
  <si>
    <t>谢杨烽</t>
  </si>
  <si>
    <t>18051233</t>
  </si>
  <si>
    <t>赵洋阳</t>
  </si>
  <si>
    <t>18051536</t>
  </si>
  <si>
    <t>人脸识别门禁实现</t>
  </si>
  <si>
    <t>周毅杰</t>
  </si>
  <si>
    <t>18051538</t>
  </si>
  <si>
    <t>17051534</t>
  </si>
  <si>
    <t>黄一泓</t>
  </si>
  <si>
    <t>18051120</t>
  </si>
  <si>
    <t>张璟怡</t>
  </si>
  <si>
    <t>18052204</t>
  </si>
  <si>
    <t>覃业滔</t>
  </si>
  <si>
    <t>18052025</t>
  </si>
  <si>
    <t>李嘉浩</t>
  </si>
  <si>
    <t>18051817</t>
  </si>
  <si>
    <t>赵梓茜</t>
  </si>
  <si>
    <t>18052207</t>
  </si>
  <si>
    <t>赵柯杰</t>
  </si>
  <si>
    <t>赵高远</t>
  </si>
  <si>
    <t>18051534</t>
  </si>
  <si>
    <t>周晟宇</t>
  </si>
  <si>
    <t>18051437</t>
  </si>
  <si>
    <t xml:space="preserve">基于爬虫的网络视频资源管理系统 </t>
  </si>
  <si>
    <t>吕通</t>
  </si>
  <si>
    <t>李志雄</t>
  </si>
  <si>
    <t>18051819</t>
  </si>
  <si>
    <t>严振鹏</t>
  </si>
  <si>
    <t>18051426</t>
  </si>
  <si>
    <t>李惠浩</t>
  </si>
  <si>
    <t>18051719</t>
  </si>
  <si>
    <t>基于深度学习的书法家字体识别系统</t>
  </si>
  <si>
    <t>叶子苒</t>
  </si>
  <si>
    <t>18051307</t>
  </si>
  <si>
    <r>
      <t>此栏成绩自动关联生成。请勿更改格式或删除某数据。总评成绩（五级制）由小组长手动录入，总评成绩60-69.9为及格，70-79.9为中等，80-89.9为良好，90及以上为优秀。4项成绩其中任意一项成绩不及格，总评成绩判定不及格。此总评成绩表小组长及时告知指导教师，此学生毕业设计成绩各块组成表电子稿答辩后5天内小组长发吴小开邮箱</t>
    </r>
    <r>
      <rPr>
        <sz val="11"/>
        <color rgb="FFFF0000"/>
        <rFont val="宋体"/>
        <family val="3"/>
        <charset val="134"/>
        <scheme val="minor"/>
      </rPr>
      <t>26004@hdu.edu.cn,</t>
    </r>
    <r>
      <rPr>
        <b/>
        <sz val="11"/>
        <color rgb="FFFF0000"/>
        <rFont val="宋体"/>
        <family val="3"/>
        <charset val="134"/>
        <scheme val="minor"/>
      </rPr>
      <t>请勿拍照发我，不方便复制，10天后优秀论文二次答辩还要用到相关学生成绩。</t>
    </r>
    <phoneticPr fontId="1" type="noConversion"/>
  </si>
  <si>
    <t>第一组    答辩时间： 5月29日 8:30                     答辩地点：7教南105</t>
    <phoneticPr fontId="11" type="noConversion"/>
  </si>
  <si>
    <t>序号</t>
    <phoneticPr fontId="11" type="noConversion"/>
  </si>
  <si>
    <t>课题名称</t>
    <phoneticPr fontId="11" type="noConversion"/>
  </si>
  <si>
    <t>教师姓名</t>
    <phoneticPr fontId="11" type="noConversion"/>
  </si>
  <si>
    <t>学生姓名</t>
    <phoneticPr fontId="11" type="noConversion"/>
  </si>
  <si>
    <t>学号</t>
    <phoneticPr fontId="11" type="noConversion"/>
  </si>
  <si>
    <t>班级</t>
    <phoneticPr fontId="11" type="noConversion"/>
  </si>
  <si>
    <t>备注</t>
    <phoneticPr fontId="11" type="noConversion"/>
  </si>
  <si>
    <t>基于树莓派的远程可监视红外遥控设备</t>
    <phoneticPr fontId="11" type="noConversion"/>
  </si>
  <si>
    <t>刘鹏</t>
    <phoneticPr fontId="11" type="noConversion"/>
  </si>
  <si>
    <t>17170901</t>
    <phoneticPr fontId="11" type="noConversion"/>
  </si>
  <si>
    <t>论文查重没有通过，不能参加5月29日答辩</t>
    <phoneticPr fontId="11" type="noConversion"/>
  </si>
  <si>
    <t>论文没有查重，不能参加5月29日答辩</t>
    <phoneticPr fontId="11" type="noConversion"/>
  </si>
  <si>
    <t>激光跟踪定位系统中主动跟随靶球的研发</t>
    <phoneticPr fontId="11" type="noConversion"/>
  </si>
  <si>
    <t>程序算法优化方法的设计与实现</t>
    <phoneticPr fontId="11" type="noConversion"/>
  </si>
  <si>
    <t>刘庚</t>
    <phoneticPr fontId="11" type="noConversion"/>
  </si>
  <si>
    <t>Machine Learning Features on Mobile Applications</t>
    <phoneticPr fontId="11" type="noConversion"/>
  </si>
  <si>
    <t>Development of a game project based on Unity</t>
    <phoneticPr fontId="11" type="noConversion"/>
  </si>
  <si>
    <t>E-commerce sport-equipment store Website System Design and Implementation</t>
    <phoneticPr fontId="11" type="noConversion"/>
  </si>
  <si>
    <t>Cyber security</t>
    <phoneticPr fontId="11" type="noConversion"/>
  </si>
  <si>
    <t>余正生</t>
    <phoneticPr fontId="11" type="noConversion"/>
  </si>
  <si>
    <t>The role of a human computer interaction</t>
    <phoneticPr fontId="11" type="noConversion"/>
  </si>
  <si>
    <t>AI and robotics</t>
    <phoneticPr fontId="11" type="noConversion"/>
  </si>
  <si>
    <t>To do on Spring Framework</t>
    <phoneticPr fontId="11" type="noConversion"/>
  </si>
  <si>
    <t>streaming service with react</t>
    <phoneticPr fontId="11" type="noConversion"/>
  </si>
  <si>
    <t>To do on Django framework</t>
    <phoneticPr fontId="11" type="noConversion"/>
  </si>
  <si>
    <t>To do on Vue framework</t>
    <phoneticPr fontId="11" type="noConversion"/>
  </si>
  <si>
    <t>TURAEV Mirshod</t>
    <phoneticPr fontId="11" type="noConversion"/>
  </si>
  <si>
    <t>to build an iOS application using Swift</t>
    <phoneticPr fontId="11" type="noConversion"/>
  </si>
  <si>
    <t>组长：刘鹏     成员：傅婷婷、刘庚 、余正生    签名：</t>
    <phoneticPr fontId="11" type="noConversion"/>
  </si>
  <si>
    <t>第二组    答辩时间： 5月29日 8:30                     答辩地点：7教南107</t>
    <phoneticPr fontId="11" type="noConversion"/>
  </si>
  <si>
    <t>序号</t>
    <phoneticPr fontId="11" type="noConversion"/>
  </si>
  <si>
    <t>课题名称</t>
    <phoneticPr fontId="11" type="noConversion"/>
  </si>
  <si>
    <t>教师姓名</t>
    <phoneticPr fontId="11" type="noConversion"/>
  </si>
  <si>
    <t>学生姓名</t>
    <phoneticPr fontId="11" type="noConversion"/>
  </si>
  <si>
    <t>学号</t>
    <phoneticPr fontId="11" type="noConversion"/>
  </si>
  <si>
    <t>班级</t>
    <phoneticPr fontId="11" type="noConversion"/>
  </si>
  <si>
    <t>专业</t>
    <phoneticPr fontId="11" type="noConversion"/>
  </si>
  <si>
    <t>基于直方图双向平移的可逆信息隐藏</t>
    <phoneticPr fontId="11" type="noConversion"/>
  </si>
  <si>
    <t>许佳奕</t>
    <phoneticPr fontId="11" type="noConversion"/>
  </si>
  <si>
    <t>基于面部特征的疲劳状态识别</t>
    <phoneticPr fontId="11" type="noConversion"/>
  </si>
  <si>
    <t>人脸素描还原为人脸照片的算法研究</t>
    <phoneticPr fontId="11" type="noConversion"/>
  </si>
  <si>
    <t xml:space="preserve">人脸美颜系统设计 </t>
    <phoneticPr fontId="11" type="noConversion"/>
  </si>
  <si>
    <t>从文字生成人脸图像的算法研究</t>
    <phoneticPr fontId="11" type="noConversion"/>
  </si>
  <si>
    <t xml:space="preserve">基于深度学习的图像修复算法研究 </t>
    <phoneticPr fontId="11" type="noConversion"/>
  </si>
  <si>
    <t>基于agora的语音互动平台</t>
    <phoneticPr fontId="11" type="noConversion"/>
  </si>
  <si>
    <t>工业现场注塑机的异常数据检测</t>
    <phoneticPr fontId="11" type="noConversion"/>
  </si>
  <si>
    <t>刘真</t>
    <phoneticPr fontId="11" type="noConversion"/>
  </si>
  <si>
    <t>基于大数据的中国空气质量分析及可视化</t>
    <phoneticPr fontId="11" type="noConversion"/>
  </si>
  <si>
    <t>刘真</t>
    <phoneticPr fontId="11" type="noConversion"/>
  </si>
  <si>
    <t>面向择业的行业景气度分析系统设计与实现</t>
    <phoneticPr fontId="11" type="noConversion"/>
  </si>
  <si>
    <t>基于AntV的中国地震数据可视化和分析</t>
    <phoneticPr fontId="11" type="noConversion"/>
  </si>
  <si>
    <t>基于AntV的大众点评数据可视化和分析</t>
    <phoneticPr fontId="11" type="noConversion"/>
  </si>
  <si>
    <t>基于AntV的上海二手房数据分析及可视化</t>
    <phoneticPr fontId="11" type="noConversion"/>
  </si>
  <si>
    <t>基于AntV的新冠疫情大数据分析可视化</t>
    <phoneticPr fontId="11" type="noConversion"/>
  </si>
  <si>
    <t>丝绸之路的冒险经营有限设计与实现</t>
    <phoneticPr fontId="11" type="noConversion"/>
  </si>
  <si>
    <t>基于深度学习的人脸超分辨率重建算法研究</t>
    <phoneticPr fontId="11" type="noConversion"/>
  </si>
  <si>
    <t>李黎</t>
    <phoneticPr fontId="11" type="noConversion"/>
  </si>
  <si>
    <t>基于深度学习的图像超分辨率重建算法研究</t>
    <phoneticPr fontId="11" type="noConversion"/>
  </si>
  <si>
    <t xml:space="preserve">基于深度学习的动漫线稿上色 </t>
    <phoneticPr fontId="11" type="noConversion"/>
  </si>
  <si>
    <t>基于Unity3D的平台跳跃类游戏设计与实现</t>
    <phoneticPr fontId="11" type="noConversion"/>
  </si>
  <si>
    <t>李黎</t>
    <phoneticPr fontId="11" type="noConversion"/>
  </si>
  <si>
    <t>支持AJAX的分布式爬虫系统的设计与实现</t>
    <phoneticPr fontId="11" type="noConversion"/>
  </si>
  <si>
    <t>赵丽娜</t>
    <phoneticPr fontId="11" type="noConversion"/>
  </si>
  <si>
    <t>基于分布式爬虫的影评分析系统的设计与实现</t>
    <phoneticPr fontId="11" type="noConversion"/>
  </si>
  <si>
    <t>论文没有查重，不能参加5月29日答辩</t>
    <phoneticPr fontId="11" type="noConversion"/>
  </si>
  <si>
    <t>基于multi-raft原理的分布式集群分片存储系统的设计与实现</t>
    <phoneticPr fontId="11" type="noConversion"/>
  </si>
  <si>
    <t>基于用户行为的人生幸福指数分析系统的设计与实现</t>
    <phoneticPr fontId="11" type="noConversion"/>
  </si>
  <si>
    <t>知识图谱可视化系统的设计与实现</t>
    <phoneticPr fontId="11" type="noConversion"/>
  </si>
  <si>
    <t>基于深度学习的知识图谱构建系统的开发与实现</t>
    <phoneticPr fontId="11" type="noConversion"/>
  </si>
  <si>
    <t>赵丽娜</t>
    <phoneticPr fontId="11" type="noConversion"/>
  </si>
  <si>
    <t>组长：许佳奕           成员：刘真、李黎 、赵丽娜    签名：</t>
    <phoneticPr fontId="11" type="noConversion"/>
  </si>
  <si>
    <t>第三组    答辩时间： 5月29日 8:30                     答辩地点：7教南109</t>
    <phoneticPr fontId="11" type="noConversion"/>
  </si>
  <si>
    <t>基于深度学习的智能车牌识别系统的设计与实现</t>
    <phoneticPr fontId="11" type="noConversion"/>
  </si>
  <si>
    <t xml:space="preserve">基于深度学习的人体动作识别研究 </t>
    <phoneticPr fontId="11" type="noConversion"/>
  </si>
  <si>
    <t>基于微信小程序的个人健康管理系统</t>
    <phoneticPr fontId="11" type="noConversion"/>
  </si>
  <si>
    <t>基于知识图谱的github软件生态分析系统</t>
    <phoneticPr fontId="11" type="noConversion"/>
  </si>
  <si>
    <t>陈溪源</t>
    <phoneticPr fontId="11" type="noConversion"/>
  </si>
  <si>
    <t>智慧在线课堂的设计与实现</t>
    <phoneticPr fontId="11" type="noConversion"/>
  </si>
  <si>
    <t>秦飞巍</t>
    <phoneticPr fontId="11" type="noConversion"/>
  </si>
  <si>
    <t>基于LaMa实现修复图像的网站设计</t>
    <phoneticPr fontId="11" type="noConversion"/>
  </si>
  <si>
    <t>海量2D多边形数据布尔运算</t>
    <phoneticPr fontId="11" type="noConversion"/>
  </si>
  <si>
    <t>基于可编程渲染管线的软件渲染器</t>
    <phoneticPr fontId="11" type="noConversion"/>
  </si>
  <si>
    <t>基于图神经网络的引文网络研究</t>
    <phoneticPr fontId="11" type="noConversion"/>
  </si>
  <si>
    <t>基于SpringBoot的校园商铺平台</t>
    <phoneticPr fontId="11" type="noConversion"/>
  </si>
  <si>
    <t>英语单词识记小程序的设计与开发</t>
    <phoneticPr fontId="11" type="noConversion"/>
  </si>
  <si>
    <t>基于SEIR模型的COVID-19疫情数据可视化和预测系统</t>
    <phoneticPr fontId="11" type="noConversion"/>
  </si>
  <si>
    <t>基于web的足球资讯社区系统</t>
    <phoneticPr fontId="11" type="noConversion"/>
  </si>
  <si>
    <t>基于多源交通数据的城市居民出行模式分析</t>
    <phoneticPr fontId="11" type="noConversion"/>
  </si>
  <si>
    <t>基于出租车数据的热点区域识别和POI关联分析</t>
    <phoneticPr fontId="11" type="noConversion"/>
  </si>
  <si>
    <t>基于深圳市刷卡数据的可视分析系统</t>
    <phoneticPr fontId="11" type="noConversion"/>
  </si>
  <si>
    <t>基于Mahout的电影推荐网站设计与实现</t>
    <phoneticPr fontId="11" type="noConversion"/>
  </si>
  <si>
    <t>面向影像数据分析的中老年医疗辅助系统的设计与实现</t>
    <phoneticPr fontId="11" type="noConversion"/>
  </si>
  <si>
    <t>陈德潮</t>
    <phoneticPr fontId="11" type="noConversion"/>
  </si>
  <si>
    <t>基于KUKA机器手分拣系统建模及仿真</t>
    <phoneticPr fontId="11" type="noConversion"/>
  </si>
  <si>
    <t>基于树莓派的可移动相机视频目标定位系统设计与开发</t>
    <phoneticPr fontId="11" type="noConversion"/>
  </si>
  <si>
    <t>基于ROS的智能小车室内复杂环境地图构建方法</t>
    <phoneticPr fontId="11" type="noConversion"/>
  </si>
  <si>
    <t>计算机科学与技术（第二学士学位专业）</t>
    <phoneticPr fontId="11" type="noConversion"/>
  </si>
  <si>
    <t>叶晨</t>
    <phoneticPr fontId="11" type="noConversion"/>
  </si>
  <si>
    <t>组长：陈溪源           成员：史晓颖、秦飞巍、陈德潮、叶晨   签名：</t>
    <phoneticPr fontId="11" type="noConversion"/>
  </si>
  <si>
    <t>第四组    答辩时间： 5月29日 8:30                     答辩地点：7教南111</t>
    <phoneticPr fontId="11" type="noConversion"/>
  </si>
  <si>
    <t>序号</t>
    <phoneticPr fontId="11" type="noConversion"/>
  </si>
  <si>
    <t>课题名称</t>
    <phoneticPr fontId="11" type="noConversion"/>
  </si>
  <si>
    <t>教师姓名</t>
    <phoneticPr fontId="11" type="noConversion"/>
  </si>
  <si>
    <t>学生姓名</t>
    <phoneticPr fontId="11" type="noConversion"/>
  </si>
  <si>
    <t>学号</t>
    <phoneticPr fontId="11" type="noConversion"/>
  </si>
  <si>
    <t>班级</t>
    <phoneticPr fontId="11" type="noConversion"/>
  </si>
  <si>
    <t>专业</t>
    <phoneticPr fontId="11" type="noConversion"/>
  </si>
  <si>
    <t>备注</t>
    <phoneticPr fontId="11" type="noConversion"/>
  </si>
  <si>
    <t>课程导师互选系统设计与开发</t>
    <phoneticPr fontId="11" type="noConversion"/>
  </si>
  <si>
    <t>高飞</t>
    <phoneticPr fontId="11" type="noConversion"/>
  </si>
  <si>
    <t>基于Unity3D的RPG类冒险闯关游戏开发与设计</t>
    <phoneticPr fontId="11" type="noConversion"/>
  </si>
  <si>
    <t>智能考勤机器人</t>
    <phoneticPr fontId="11" type="noConversion"/>
  </si>
  <si>
    <t>课程数字化网站设计与开发</t>
    <phoneticPr fontId="11" type="noConversion"/>
  </si>
  <si>
    <t>智能证件照小程序设计开发</t>
    <phoneticPr fontId="11" type="noConversion"/>
  </si>
  <si>
    <t>智能证件照APP设计与开发</t>
    <phoneticPr fontId="11" type="noConversion"/>
  </si>
  <si>
    <t>画像机器人信息可视化系统设计与开发</t>
    <phoneticPr fontId="11" type="noConversion"/>
  </si>
  <si>
    <t>基于深度学习的视觉异常检测</t>
    <phoneticPr fontId="11" type="noConversion"/>
  </si>
  <si>
    <t>基于机器学习的抗病毒肽识别</t>
    <phoneticPr fontId="11" type="noConversion"/>
  </si>
  <si>
    <t>葛瑞泉</t>
    <phoneticPr fontId="11" type="noConversion"/>
  </si>
  <si>
    <t>基于深度学习的新冠疾病图像分类</t>
    <phoneticPr fontId="11" type="noConversion"/>
  </si>
  <si>
    <t>基于社交的微信小程序设计</t>
    <phoneticPr fontId="11" type="noConversion"/>
  </si>
  <si>
    <t>基于jsp+人脸支付的网上商店</t>
    <phoneticPr fontId="11" type="noConversion"/>
  </si>
  <si>
    <t>基于机器学习的精神分裂病识别</t>
    <phoneticPr fontId="11" type="noConversion"/>
  </si>
  <si>
    <t>基于遗传算法的特征选择方法</t>
    <phoneticPr fontId="11" type="noConversion"/>
  </si>
  <si>
    <t>基于transformer的病理图像疾病研究</t>
    <phoneticPr fontId="11" type="noConversion"/>
  </si>
  <si>
    <t>基于病理图像和基因表达谱的疾病识别研究</t>
    <phoneticPr fontId="11" type="noConversion"/>
  </si>
  <si>
    <t>李建军</t>
    <phoneticPr fontId="11" type="noConversion"/>
  </si>
  <si>
    <t>基于谷歌trace数据的大规模任务调度模拟器设计实现</t>
    <phoneticPr fontId="11" type="noConversion"/>
  </si>
  <si>
    <t>程雨夏</t>
    <phoneticPr fontId="11" type="noConversion"/>
  </si>
  <si>
    <t>李玉</t>
    <phoneticPr fontId="11" type="noConversion"/>
  </si>
  <si>
    <t>林若尧</t>
    <phoneticPr fontId="11" type="noConversion"/>
  </si>
  <si>
    <t>18051618</t>
    <phoneticPr fontId="11" type="noConversion"/>
  </si>
  <si>
    <t>组长：高飞            成员：葛瑞泉、李建军、程雨夏、李玉       签名：</t>
    <phoneticPr fontId="11" type="noConversion"/>
  </si>
  <si>
    <t>第五组   答辩时间： 5月29日 8:30                     答辩地点：7教南115</t>
    <phoneticPr fontId="11" type="noConversion"/>
  </si>
  <si>
    <t>序号</t>
    <phoneticPr fontId="11" type="noConversion"/>
  </si>
  <si>
    <t>课题名称</t>
    <phoneticPr fontId="11" type="noConversion"/>
  </si>
  <si>
    <t>教师姓名</t>
    <phoneticPr fontId="11" type="noConversion"/>
  </si>
  <si>
    <t>学生姓名</t>
    <phoneticPr fontId="11" type="noConversion"/>
  </si>
  <si>
    <t>学号</t>
    <phoneticPr fontId="11" type="noConversion"/>
  </si>
  <si>
    <t>班级</t>
    <phoneticPr fontId="11" type="noConversion"/>
  </si>
  <si>
    <t>专业</t>
    <phoneticPr fontId="11" type="noConversion"/>
  </si>
  <si>
    <t>备注</t>
    <phoneticPr fontId="11" type="noConversion"/>
  </si>
  <si>
    <t>面向金融领域的实体关系抽取系统设计与实现</t>
    <phoneticPr fontId="11" type="noConversion"/>
  </si>
  <si>
    <t>黄孝喜</t>
    <phoneticPr fontId="11" type="noConversion"/>
  </si>
  <si>
    <t>基于知识图谱的《西游记》人物关系可视化及问答系统</t>
    <phoneticPr fontId="11" type="noConversion"/>
  </si>
  <si>
    <t>面向工业的钥匙检测系统设计与实现</t>
    <phoneticPr fontId="11" type="noConversion"/>
  </si>
  <si>
    <t>基于python的用户画像可视化分析</t>
    <phoneticPr fontId="11" type="noConversion"/>
  </si>
  <si>
    <t>梁婷婷</t>
    <phoneticPr fontId="11" type="noConversion"/>
  </si>
  <si>
    <t>基于vue的医院预约挂号系统设计与实现</t>
    <phoneticPr fontId="11" type="noConversion"/>
  </si>
  <si>
    <t>基于微信小程序的二手交易平台设计与实现</t>
    <phoneticPr fontId="11" type="noConversion"/>
  </si>
  <si>
    <t>基于微信小程序的校园论坛设计与实现</t>
    <phoneticPr fontId="11" type="noConversion"/>
  </si>
  <si>
    <t>基于springboot的学习分享论坛设计与实现</t>
    <phoneticPr fontId="11" type="noConversion"/>
  </si>
  <si>
    <t>基于Android的在线小说阅读器设计与实现</t>
    <phoneticPr fontId="11" type="noConversion"/>
  </si>
  <si>
    <t>梁婷婷</t>
    <phoneticPr fontId="11" type="noConversion"/>
  </si>
  <si>
    <t>多车协同的目标跟踪方法</t>
    <phoneticPr fontId="11" type="noConversion"/>
  </si>
  <si>
    <t>论文没有查重，不能参加5月29日答辩</t>
    <phoneticPr fontId="11" type="noConversion"/>
  </si>
  <si>
    <t>无人机上视频实时回传存储与显示系统的设计与实现</t>
    <phoneticPr fontId="11" type="noConversion"/>
  </si>
  <si>
    <t>基于SpringBoot框架的论坛系统设计与实现</t>
    <phoneticPr fontId="11" type="noConversion"/>
  </si>
  <si>
    <t>贾刚勇</t>
    <phoneticPr fontId="11" type="noConversion"/>
  </si>
  <si>
    <t xml:space="preserve">无人系统中多节点协同追踪系统设计与实现 </t>
    <phoneticPr fontId="11" type="noConversion"/>
  </si>
  <si>
    <t>贾刚勇</t>
    <phoneticPr fontId="11" type="noConversion"/>
  </si>
  <si>
    <t>基于视觉的目标大小位置检测系统设计与实现</t>
    <phoneticPr fontId="11" type="noConversion"/>
  </si>
  <si>
    <t>基于视觉的机械臂控制系统设计与实现</t>
    <phoneticPr fontId="11" type="noConversion"/>
  </si>
  <si>
    <t>分布式键值对存储系统的设计与实现</t>
    <phoneticPr fontId="11" type="noConversion"/>
  </si>
  <si>
    <t xml:space="preserve">面向工业的螺母检测系统设计与实现 </t>
    <phoneticPr fontId="11" type="noConversion"/>
  </si>
  <si>
    <t xml:space="preserve">面向工业的瓶盖检测系统设计与实现 </t>
    <phoneticPr fontId="11" type="noConversion"/>
  </si>
  <si>
    <t xml:space="preserve">云/边协同的无人管理系统设计与实现 </t>
    <phoneticPr fontId="11" type="noConversion"/>
  </si>
  <si>
    <t>基于Python智能停车场运营分析系统</t>
    <phoneticPr fontId="11" type="noConversion"/>
  </si>
  <si>
    <t>宫兆喆</t>
    <phoneticPr fontId="11" type="noConversion"/>
  </si>
  <si>
    <t>潘广耀</t>
    <phoneticPr fontId="11" type="noConversion"/>
  </si>
  <si>
    <t>李强</t>
    <phoneticPr fontId="11" type="noConversion"/>
  </si>
  <si>
    <t>基于区块链的农村集体资产确权与运营系统设计与实现</t>
    <phoneticPr fontId="11" type="noConversion"/>
  </si>
  <si>
    <t>组长：黄孝喜            成员：梁婷婷、贾刚勇、宫兆喆、李强       签名：</t>
    <phoneticPr fontId="11" type="noConversion"/>
  </si>
  <si>
    <t>第六组    答辩时间： 5月29日 8:30                     答辩地点：7教南117</t>
    <phoneticPr fontId="11" type="noConversion"/>
  </si>
  <si>
    <t>智能考生身份验证系统开发</t>
    <phoneticPr fontId="11" type="noConversion"/>
  </si>
  <si>
    <t>面向多场景的视频超分辨率重建系统</t>
    <phoneticPr fontId="11" type="noConversion"/>
  </si>
  <si>
    <t>基于scrapy的B站热点挖掘分析系统设计与实现</t>
    <phoneticPr fontId="11" type="noConversion"/>
  </si>
  <si>
    <t>少儿科普图书中AR技术开发</t>
    <phoneticPr fontId="11" type="noConversion"/>
  </si>
  <si>
    <t>互联网金融领域虹膜防伪设计</t>
    <phoneticPr fontId="11" type="noConversion"/>
  </si>
  <si>
    <t>闫飞</t>
    <phoneticPr fontId="11" type="noConversion"/>
  </si>
  <si>
    <t>通用教科材料信息采集系统的设计与实现—教学材料信息采集</t>
    <phoneticPr fontId="11" type="noConversion"/>
  </si>
  <si>
    <t>通用教科材料信息采集系统的设计与实现—科研竞赛信息采集</t>
    <phoneticPr fontId="11" type="noConversion"/>
  </si>
  <si>
    <t>通用教科材料信息采集系统的设计与实现—日常信息材料采集</t>
    <phoneticPr fontId="11" type="noConversion"/>
  </si>
  <si>
    <t>通用教科材料信息采集系统的设计与实现—前段程序设计</t>
    <phoneticPr fontId="11" type="noConversion"/>
  </si>
  <si>
    <t>基于Unity的真实感海水渲染方法研究</t>
    <phoneticPr fontId="11" type="noConversion"/>
  </si>
  <si>
    <t>匡振中</t>
    <phoneticPr fontId="11" type="noConversion"/>
  </si>
  <si>
    <t>基于深度学习的编曲系统研究</t>
    <phoneticPr fontId="11" type="noConversion"/>
  </si>
  <si>
    <t>匡振中</t>
    <phoneticPr fontId="11" type="noConversion"/>
  </si>
  <si>
    <t>基于Unity3D的roguelike卡牌游戏设计与开发</t>
    <phoneticPr fontId="11" type="noConversion"/>
  </si>
  <si>
    <t>优秀作品集成与智能管理系统开发</t>
    <phoneticPr fontId="11" type="noConversion"/>
  </si>
  <si>
    <t>基于5G的医患沟通系统的设计与实现</t>
    <phoneticPr fontId="11" type="noConversion"/>
  </si>
  <si>
    <t>基于PBR材质的光照算法模型的设计与实现</t>
    <phoneticPr fontId="11" type="noConversion"/>
  </si>
  <si>
    <t>组长：付晓峰            成员：闫飞、匡振中、李小冬      签名：</t>
    <phoneticPr fontId="11" type="noConversion"/>
  </si>
  <si>
    <t>第七组   答辩时间： 5月29日 8:30                     答辩地点：7教南119</t>
    <phoneticPr fontId="11" type="noConversion"/>
  </si>
  <si>
    <t>基于用户画像的点餐平台的设计与实现</t>
    <phoneticPr fontId="11" type="noConversion"/>
  </si>
  <si>
    <t>李尤慧子</t>
    <phoneticPr fontId="11" type="noConversion"/>
  </si>
  <si>
    <t>基于spring boot的云宠物培养系统的设计与实现</t>
    <phoneticPr fontId="11" type="noConversion"/>
  </si>
  <si>
    <t>Linux操作系统行为分析工具设计与实现</t>
    <phoneticPr fontId="11" type="noConversion"/>
  </si>
  <si>
    <t>海洋船舶检测平台的设计与实现</t>
    <phoneticPr fontId="11" type="noConversion"/>
  </si>
  <si>
    <t>高中学校学生发展指导平台设计与实现</t>
    <phoneticPr fontId="11" type="noConversion"/>
  </si>
  <si>
    <t>互联网教学平台设计与实现</t>
    <phoneticPr fontId="11" type="noConversion"/>
  </si>
  <si>
    <t>基于微信的翻译服务平台设计与实现</t>
    <phoneticPr fontId="11" type="noConversion"/>
  </si>
  <si>
    <t>英语语法学习APP设计与实现</t>
    <phoneticPr fontId="11" type="noConversion"/>
  </si>
  <si>
    <t>中国学科与专业建设信息管理平台设计与实现</t>
    <phoneticPr fontId="11" type="noConversion"/>
  </si>
  <si>
    <t>面向个性化教学的学生画像技术研究与实现</t>
    <phoneticPr fontId="11" type="noConversion"/>
  </si>
  <si>
    <t>学科竞赛试题库系统设计与实现</t>
    <phoneticPr fontId="11" type="noConversion"/>
  </si>
  <si>
    <t>高校课程实验云平台设计与实现</t>
    <phoneticPr fontId="11" type="noConversion"/>
  </si>
  <si>
    <t>大学食堂点餐APP设计与实现</t>
    <phoneticPr fontId="11" type="noConversion"/>
  </si>
  <si>
    <t>新冠肺炎疫情大数据可视化平台设计与实现</t>
    <phoneticPr fontId="11" type="noConversion"/>
  </si>
  <si>
    <t>学校抽查到校外专家评审，不能参加5月29日答辩，单独在6月1日答辩，见最下面6月1日答辩安排表</t>
    <phoneticPr fontId="11" type="noConversion"/>
  </si>
  <si>
    <t>面向个性化学习的慕课资源推荐系统设计与实现</t>
    <phoneticPr fontId="11" type="noConversion"/>
  </si>
  <si>
    <t>中国师资队伍建设信息管理平台设计与实现</t>
    <phoneticPr fontId="11" type="noConversion"/>
  </si>
  <si>
    <t>高考志愿填报信息管理平台设计与实现</t>
    <phoneticPr fontId="11" type="noConversion"/>
  </si>
  <si>
    <t>未来社区健康信息系统的设计与实现</t>
    <phoneticPr fontId="11" type="noConversion"/>
  </si>
  <si>
    <t>彭伟民</t>
    <phoneticPr fontId="11" type="noConversion"/>
  </si>
  <si>
    <t>组长：李尤慧子           成员：谌志群、王荣波、彭伟民     签名：</t>
    <phoneticPr fontId="11" type="noConversion"/>
  </si>
  <si>
    <t>第八组    答辩时间： 5月29日 8:30                     答辩地点：7教南207</t>
    <phoneticPr fontId="11" type="noConversion"/>
  </si>
  <si>
    <t>基于机器学习的交通标志识别系统设计与实现</t>
    <phoneticPr fontId="11" type="noConversion"/>
  </si>
  <si>
    <t>王兴起</t>
    <phoneticPr fontId="11" type="noConversion"/>
  </si>
  <si>
    <t>基于TextRank的自动文摘生成系统设计与实现</t>
    <phoneticPr fontId="11" type="noConversion"/>
  </si>
  <si>
    <t>基于爬虫的二手房交易数据可视化与分析</t>
    <phoneticPr fontId="11" type="noConversion"/>
  </si>
  <si>
    <t>基于运算式树的游戏数值即时更新及其可视化</t>
    <phoneticPr fontId="11" type="noConversion"/>
  </si>
  <si>
    <t>基于python的在线商品比价系统设计与实现</t>
    <phoneticPr fontId="11" type="noConversion"/>
  </si>
  <si>
    <t>在线评论的个性化选择系统设计与实现</t>
    <phoneticPr fontId="11" type="noConversion"/>
  </si>
  <si>
    <t>王兴起</t>
    <phoneticPr fontId="11" type="noConversion"/>
  </si>
  <si>
    <t>基于程序特征的代码克隆分析系统设计与实现</t>
    <phoneticPr fontId="11" type="noConversion"/>
  </si>
  <si>
    <t>基于集成学习的商户优惠券使用预测系统设计与实现</t>
    <phoneticPr fontId="11" type="noConversion"/>
  </si>
  <si>
    <t>基于微信小程序的健康生活助手</t>
    <phoneticPr fontId="11" type="noConversion"/>
  </si>
  <si>
    <t>魏丹</t>
    <phoneticPr fontId="11" type="noConversion"/>
  </si>
  <si>
    <t>基于文本挖掘的情报分析方法</t>
    <phoneticPr fontId="11" type="noConversion"/>
  </si>
  <si>
    <t>基于django的宠物信息交流平台设计与实现</t>
    <phoneticPr fontId="11" type="noConversion"/>
  </si>
  <si>
    <t>基于SSM框架的电子书阅读平台设计与实现</t>
    <phoneticPr fontId="11" type="noConversion"/>
  </si>
  <si>
    <t>基于Echarts电商用户行为数据可视化和分析系统</t>
    <phoneticPr fontId="11" type="noConversion"/>
  </si>
  <si>
    <t>高考志愿填报推荐系统设计与实现</t>
    <phoneticPr fontId="11" type="noConversion"/>
  </si>
  <si>
    <t>基于多目标优化的电动汽车充电站选址</t>
    <phoneticPr fontId="11" type="noConversion"/>
  </si>
  <si>
    <t>基于MRI图像的阿尔茨海默病早期预测深度学习模型</t>
    <phoneticPr fontId="11" type="noConversion"/>
  </si>
  <si>
    <t>邵艳利</t>
    <phoneticPr fontId="11" type="noConversion"/>
  </si>
  <si>
    <t>基于深度神经网络的骨肉瘤MRI影像分割方法</t>
    <phoneticPr fontId="11" type="noConversion"/>
  </si>
  <si>
    <t>多模态脑肿瘤磁共振图像分割方法</t>
    <phoneticPr fontId="11" type="noConversion"/>
  </si>
  <si>
    <t>基于深度学习的视频人像分割算法</t>
    <phoneticPr fontId="11" type="noConversion"/>
  </si>
  <si>
    <t>面向无人驾驶的道路场景实时语义分割算法</t>
    <phoneticPr fontId="11" type="noConversion"/>
  </si>
  <si>
    <t>卡牌游戏设计与开发</t>
    <phoneticPr fontId="11" type="noConversion"/>
  </si>
  <si>
    <t>基于行人重识别和目标跟踪的可疑人员侦查系统</t>
    <phoneticPr fontId="11" type="noConversion"/>
  </si>
  <si>
    <t>李平</t>
    <phoneticPr fontId="11" type="noConversion"/>
  </si>
  <si>
    <t>基于动作识别的课堂教学辅助系统</t>
    <phoneticPr fontId="11" type="noConversion"/>
  </si>
  <si>
    <t>基于注意记忆机制和描述摘要的视障人士观影辅助系统</t>
    <phoneticPr fontId="11" type="noConversion"/>
  </si>
  <si>
    <t>组长：王兴起            成员：魏丹、邵艳利、李平    签名：</t>
    <phoneticPr fontId="11" type="noConversion"/>
  </si>
  <si>
    <t>第九组   答辩时间： 5月29日 8:30                     答辩地点：7教南209</t>
    <phoneticPr fontId="11" type="noConversion"/>
  </si>
  <si>
    <t>复杂环境下车牌智能检测及识别方法研究</t>
    <phoneticPr fontId="11" type="noConversion"/>
  </si>
  <si>
    <t>冯亚沛</t>
    <phoneticPr fontId="11" type="noConversion"/>
  </si>
  <si>
    <t>基于生成对抗网络的图像分析方法设计与实现</t>
    <phoneticPr fontId="11" type="noConversion"/>
  </si>
  <si>
    <t>基于物理的计算机图形渲染器的设计与实现</t>
    <phoneticPr fontId="11" type="noConversion"/>
  </si>
  <si>
    <t>基于Web的疫情期间人员信息管理系统设计与实现</t>
    <phoneticPr fontId="11" type="noConversion"/>
  </si>
  <si>
    <t>行人姿态识别与检测方法设计及实现</t>
    <phoneticPr fontId="11" type="noConversion"/>
  </si>
  <si>
    <t>基于人脸关键点估计的识别算法设计与实现</t>
    <phoneticPr fontId="11" type="noConversion"/>
  </si>
  <si>
    <t>张静雯</t>
    <phoneticPr fontId="11" type="noConversion"/>
  </si>
  <si>
    <t>马虹</t>
    <phoneticPr fontId="11" type="noConversion"/>
  </si>
  <si>
    <t>基于flask的考试系统的设计与实现</t>
    <phoneticPr fontId="11" type="noConversion"/>
  </si>
  <si>
    <t>基于vue的问卷系统的设计与实现</t>
    <phoneticPr fontId="11" type="noConversion"/>
  </si>
  <si>
    <t>马虹</t>
    <phoneticPr fontId="11" type="noConversion"/>
  </si>
  <si>
    <t>基于Tacotron2的智能配音APP的设计与实现</t>
    <phoneticPr fontId="11" type="noConversion"/>
  </si>
  <si>
    <t>基于Vue的校园知识库系统的设计和实现</t>
    <phoneticPr fontId="11" type="noConversion"/>
  </si>
  <si>
    <t>基于微服务架构的秒杀系统设计与实现</t>
    <phoneticPr fontId="11" type="noConversion"/>
  </si>
  <si>
    <t>软件工程(卓越工程师计划)</t>
    <phoneticPr fontId="11" type="noConversion"/>
  </si>
  <si>
    <t>基于Electron的申论智能考试系统的设计与实现</t>
    <phoneticPr fontId="11" type="noConversion"/>
  </si>
  <si>
    <t>舒亚非</t>
    <phoneticPr fontId="11" type="noConversion"/>
  </si>
  <si>
    <t>对于病理性语音信号的分类算法研究</t>
    <phoneticPr fontId="11" type="noConversion"/>
  </si>
  <si>
    <t>曾虹</t>
    <phoneticPr fontId="11" type="noConversion"/>
  </si>
  <si>
    <t>廖芊芊</t>
    <phoneticPr fontId="11" type="noConversion"/>
  </si>
  <si>
    <t>18042003</t>
    <phoneticPr fontId="11" type="noConversion"/>
  </si>
  <si>
    <t>计算机科学与技术（卓越学院）</t>
    <phoneticPr fontId="11" type="noConversion"/>
  </si>
  <si>
    <t>基于GCN的地下水污水管网的污染源排查算法及其优化</t>
    <phoneticPr fontId="11" type="noConversion"/>
  </si>
  <si>
    <t>组长：冯亚沛            成员：马虹、舒亚非、曾虹     签名：</t>
    <phoneticPr fontId="11" type="noConversion"/>
  </si>
  <si>
    <t>第十组   答辩时间： 5月29日 8:30                     答辩地点：7教南211</t>
    <phoneticPr fontId="11" type="noConversion"/>
  </si>
  <si>
    <t>基于SpringBoot的在线办公系统的设计与实现</t>
    <phoneticPr fontId="11" type="noConversion"/>
  </si>
  <si>
    <t>陈佰平</t>
    <phoneticPr fontId="11" type="noConversion"/>
  </si>
  <si>
    <t>基于ARM裸机的手写数字识别的设计与实现</t>
    <phoneticPr fontId="11" type="noConversion"/>
  </si>
  <si>
    <t>基于J2EE的自助医疗服务系统</t>
    <phoneticPr fontId="11" type="noConversion"/>
  </si>
  <si>
    <t>基于springboost的新冠疫情酒店隔离服务系统</t>
    <phoneticPr fontId="11" type="noConversion"/>
  </si>
  <si>
    <t>基于Unity3D的动作冒险游戏设计与开发</t>
    <phoneticPr fontId="11" type="noConversion"/>
  </si>
  <si>
    <t>基于Docker的边缘节点在线维护和管理系统</t>
    <phoneticPr fontId="11" type="noConversion"/>
  </si>
  <si>
    <t>基于ZYNQ的神经网络硬件加速器研究与实现</t>
    <phoneticPr fontId="11" type="noConversion"/>
  </si>
  <si>
    <t>FBD图形程序解析器的设计与实现</t>
    <phoneticPr fontId="11" type="noConversion"/>
  </si>
  <si>
    <t>赵建勇</t>
    <phoneticPr fontId="11" type="noConversion"/>
  </si>
  <si>
    <t>学校抽查到校外专家评审，不能参加5月29日答辩，单独在6月1日答辩，见最下面6月1日答辩安排表</t>
    <phoneticPr fontId="11" type="noConversion"/>
  </si>
  <si>
    <t>基于NAT穿透和反向代理技术的远程控制服务系统</t>
    <phoneticPr fontId="11" type="noConversion"/>
  </si>
  <si>
    <t>基于Web的大学生校园生活助手服务平台</t>
    <phoneticPr fontId="11" type="noConversion"/>
  </si>
  <si>
    <t>可编程控制系统程序语义交互方法研究和系统设计</t>
    <phoneticPr fontId="11" type="noConversion"/>
  </si>
  <si>
    <t>邬惠峰</t>
    <phoneticPr fontId="11" type="noConversion"/>
  </si>
  <si>
    <t>时间敏感网络（TSN）的性能验证方法和系统设计开发</t>
    <phoneticPr fontId="11" type="noConversion"/>
  </si>
  <si>
    <t>基于CodeServer的代码在线管理系统设计与开发</t>
    <phoneticPr fontId="11" type="noConversion"/>
  </si>
  <si>
    <t>邬惠峰</t>
    <phoneticPr fontId="11" type="noConversion"/>
  </si>
  <si>
    <t>基于FPGA的车牌识别方法设计和开发</t>
    <phoneticPr fontId="11" type="noConversion"/>
  </si>
  <si>
    <t>基于Kubernetes的私有云平台设计与实现</t>
    <phoneticPr fontId="11" type="noConversion"/>
  </si>
  <si>
    <t>赵伟华</t>
    <phoneticPr fontId="11" type="noConversion"/>
  </si>
  <si>
    <t>基于Nodejs的社交聊天软件的设计与实现</t>
    <phoneticPr fontId="11" type="noConversion"/>
  </si>
  <si>
    <t xml:space="preserve"> “吃在杭电”—基于微信小程序的食堂点评系统</t>
    <phoneticPr fontId="11" type="noConversion"/>
  </si>
  <si>
    <t>基于RNN的股票数据预测与展示系统的设计与实现</t>
    <phoneticPr fontId="11" type="noConversion"/>
  </si>
  <si>
    <t>工业企业“亩均效益”综合评价管理平台的设计与实现</t>
    <phoneticPr fontId="11" type="noConversion"/>
  </si>
  <si>
    <t>高校毕业设计质量监控与智能分析系统的设计与实现</t>
    <phoneticPr fontId="11" type="noConversion"/>
  </si>
  <si>
    <t>组长：陈佰平            成员：赵建勇、邬惠峰、赵伟华       签名：</t>
    <phoneticPr fontId="11" type="noConversion"/>
  </si>
  <si>
    <t>第十一组  答辩时间： 5月29日 8:30                     答辩地点：7教南217</t>
    <phoneticPr fontId="11" type="noConversion"/>
  </si>
  <si>
    <t>基于深度学习的电影检索系统设计</t>
    <phoneticPr fontId="11" type="noConversion"/>
  </si>
  <si>
    <t>王然</t>
    <phoneticPr fontId="11" type="noConversion"/>
  </si>
  <si>
    <t>基于Android的新闻客户端设计与实现</t>
    <phoneticPr fontId="11" type="noConversion"/>
  </si>
  <si>
    <t>Web端客户信息和订单管理平台设计</t>
    <phoneticPr fontId="11" type="noConversion"/>
  </si>
  <si>
    <t>基于微信小程序的扫码点餐系统的设计与实现</t>
    <phoneticPr fontId="11" type="noConversion"/>
  </si>
  <si>
    <t>基于Vue和PHP的个人博客系统设计与实现</t>
    <phoneticPr fontId="11" type="noConversion"/>
  </si>
  <si>
    <t>基于微信小程序的电子商城的设计与实现</t>
    <phoneticPr fontId="11" type="noConversion"/>
  </si>
  <si>
    <t>基于弹幕的视频情感倾向分析</t>
    <phoneticPr fontId="11" type="noConversion"/>
  </si>
  <si>
    <t>基于Python的基金收益可视化分析</t>
    <phoneticPr fontId="11" type="noConversion"/>
  </si>
  <si>
    <t>王宇翔</t>
    <phoneticPr fontId="11" type="noConversion"/>
  </si>
  <si>
    <t>图像-文本联合交互问答的在线电商小机器人</t>
    <phoneticPr fontId="11" type="noConversion"/>
  </si>
  <si>
    <t>基于学术成果的混合专家检索系统</t>
    <phoneticPr fontId="11" type="noConversion"/>
  </si>
  <si>
    <t>基于微信小程序的监狱家属探视预约系统</t>
    <phoneticPr fontId="11" type="noConversion"/>
  </si>
  <si>
    <t>徐争前</t>
    <phoneticPr fontId="11" type="noConversion"/>
  </si>
  <si>
    <t>基于Python的软笔书法汉字复合型骨架提取算法研究</t>
    <phoneticPr fontId="11" type="noConversion"/>
  </si>
  <si>
    <t>大学生竞赛资源共享平台</t>
    <phoneticPr fontId="11" type="noConversion"/>
  </si>
  <si>
    <t>基于pytorch的语音克隆软件设计与实现</t>
    <phoneticPr fontId="11" type="noConversion"/>
  </si>
  <si>
    <t>校园网网站日志分析系统设计与实现</t>
    <phoneticPr fontId="11" type="noConversion"/>
  </si>
  <si>
    <t>蒋从锋</t>
    <phoneticPr fontId="11" type="noConversion"/>
  </si>
  <si>
    <t>机房无线传感器网络监控系统设计与实现</t>
    <phoneticPr fontId="11" type="noConversion"/>
  </si>
  <si>
    <t>智慧党建系统设计与实现(前端)</t>
    <phoneticPr fontId="11" type="noConversion"/>
  </si>
  <si>
    <t>数据中心机房电源使用效率（PUE）计算仿真系统设计与实现</t>
    <phoneticPr fontId="11" type="noConversion"/>
  </si>
  <si>
    <t>高密度GPU服务器功耗特征分析系统设计与实现</t>
    <phoneticPr fontId="11" type="noConversion"/>
  </si>
  <si>
    <t>基于脑机接口的想象手写数字识别</t>
    <phoneticPr fontId="11" type="noConversion"/>
  </si>
  <si>
    <t>孔万增</t>
    <phoneticPr fontId="11" type="noConversion"/>
  </si>
  <si>
    <t>组长：王然            成员：王宇翔、徐争前、蒋从锋      签名：</t>
    <phoneticPr fontId="11" type="noConversion"/>
  </si>
  <si>
    <t>第十二组    答辩时间： 5月29日 8:30                     答辩地点：7教南219</t>
    <phoneticPr fontId="11" type="noConversion"/>
  </si>
  <si>
    <t>基于NIMA网络模型的图像美学评价平台设计与开发</t>
    <phoneticPr fontId="11" type="noConversion"/>
  </si>
  <si>
    <t>张灵均</t>
    <phoneticPr fontId="11" type="noConversion"/>
  </si>
  <si>
    <t>基于自监督的摄影图像美学分类平台的设计与开发</t>
    <phoneticPr fontId="11" type="noConversion"/>
  </si>
  <si>
    <t>基于Go的web框架核心组件的设计与开发</t>
    <phoneticPr fontId="11" type="noConversion"/>
  </si>
  <si>
    <t>基于me盒的个人云计算管理系统的设计与开发</t>
    <phoneticPr fontId="11" type="noConversion"/>
  </si>
  <si>
    <t>基于Processing的沉浸式交互艺术在学生文化中心的应用研究</t>
    <phoneticPr fontId="11" type="noConversion"/>
  </si>
  <si>
    <t>基于Grad-CAM的图像美学深度模型可视化平台的设计与开发</t>
    <phoneticPr fontId="11" type="noConversion"/>
  </si>
  <si>
    <t>基于LightGBM算法的车险客户投保预测研究与实现</t>
    <phoneticPr fontId="11" type="noConversion"/>
  </si>
  <si>
    <t>基于热力图的深度模型可视化方法在图像美学分类中的应用</t>
    <phoneticPr fontId="11" type="noConversion"/>
  </si>
  <si>
    <t>基于Vue的学生健康打卡管理平台的设计与研究</t>
    <phoneticPr fontId="11" type="noConversion"/>
  </si>
  <si>
    <t>张桦</t>
    <phoneticPr fontId="11" type="noConversion"/>
  </si>
  <si>
    <t>基于ILGnet的图像美学评价平台设计与开发</t>
    <phoneticPr fontId="11" type="noConversion"/>
  </si>
  <si>
    <t>基于javaWeb的新闻发布管理系统</t>
    <phoneticPr fontId="11" type="noConversion"/>
  </si>
  <si>
    <t>谭义山</t>
    <phoneticPr fontId="11" type="noConversion"/>
  </si>
  <si>
    <t>18051424</t>
    <phoneticPr fontId="11" type="noConversion"/>
  </si>
  <si>
    <t>基于stm32的智能家居系统设计和实现</t>
    <phoneticPr fontId="11" type="noConversion"/>
  </si>
  <si>
    <t>基于Android的民宿短租平台的设计与实现</t>
    <phoneticPr fontId="11" type="noConversion"/>
  </si>
  <si>
    <t>基于生成式对抗网络的相片风格迁移</t>
    <phoneticPr fontId="11" type="noConversion"/>
  </si>
  <si>
    <t>基于微信小程序的课程推荐系统</t>
    <phoneticPr fontId="11" type="noConversion"/>
  </si>
  <si>
    <t>戴国骏</t>
    <phoneticPr fontId="11" type="noConversion"/>
  </si>
  <si>
    <t>金诚怀</t>
    <phoneticPr fontId="11" type="noConversion"/>
  </si>
  <si>
    <t>计算机科学与技术(卓越学院)</t>
    <phoneticPr fontId="11" type="noConversion"/>
  </si>
  <si>
    <t>基于轻量型深度学习方法的出租车票文本识别系统设计与实现</t>
    <phoneticPr fontId="11" type="noConversion"/>
  </si>
  <si>
    <t>朱素果</t>
    <phoneticPr fontId="11" type="noConversion"/>
  </si>
  <si>
    <t>指定目标风格转换系统的设计与实现</t>
    <phoneticPr fontId="11" type="noConversion"/>
  </si>
  <si>
    <t>表情识别小程序的设计与实现</t>
    <phoneticPr fontId="11" type="noConversion"/>
  </si>
  <si>
    <t>人像风格转换小程序的设计与实现</t>
    <phoneticPr fontId="11" type="noConversion"/>
  </si>
  <si>
    <t>基于AntV的中国天气变化数据可视化和分析</t>
    <phoneticPr fontId="11" type="noConversion"/>
  </si>
  <si>
    <t>邱祖良</t>
    <phoneticPr fontId="11" type="noConversion"/>
  </si>
  <si>
    <t>计算机科学与技术</t>
    <phoneticPr fontId="11" type="noConversion"/>
  </si>
  <si>
    <t>组长：张灵均            成员：张桦、戴国骏、朱素果       签名：</t>
    <phoneticPr fontId="11" type="noConversion"/>
  </si>
  <si>
    <t>第十三组   答辩时间： 5月29日 8:30                     答辩地点：7教南317</t>
    <phoneticPr fontId="11" type="noConversion"/>
  </si>
  <si>
    <t>在线问诊互动平台</t>
    <phoneticPr fontId="11" type="noConversion"/>
  </si>
  <si>
    <t>高志刚</t>
    <phoneticPr fontId="11" type="noConversion"/>
  </si>
  <si>
    <t>基于VUE框架的校园二手书交易平台的设计与实现</t>
    <phoneticPr fontId="11" type="noConversion"/>
  </si>
  <si>
    <t>张善卿</t>
    <phoneticPr fontId="11" type="noConversion"/>
  </si>
  <si>
    <t>基于深度学习的手写数字分类系统</t>
    <phoneticPr fontId="11" type="noConversion"/>
  </si>
  <si>
    <t>基于贝叶斯学习的垃圾邮件过滤系统设计与实现</t>
    <phoneticPr fontId="11" type="noConversion"/>
  </si>
  <si>
    <t>基于随机森林方法的人脸识别系统设计与实现</t>
    <phoneticPr fontId="11" type="noConversion"/>
  </si>
  <si>
    <t>基于手机平台的手势识别系统设计与实现</t>
    <phoneticPr fontId="11" type="noConversion"/>
  </si>
  <si>
    <t>基于Unity引擎的开放世界冒险游戏设计开发</t>
    <phoneticPr fontId="11" type="noConversion"/>
  </si>
  <si>
    <t>陆剑锋</t>
    <phoneticPr fontId="11" type="noConversion"/>
  </si>
  <si>
    <t>基于Unity3D的模拟养成类游戏设计与实现</t>
    <phoneticPr fontId="11" type="noConversion"/>
  </si>
  <si>
    <t>张何镓</t>
    <phoneticPr fontId="11" type="noConversion"/>
  </si>
  <si>
    <t>软件工程(卓越工程师计划)</t>
    <phoneticPr fontId="11" type="noConversion"/>
  </si>
  <si>
    <t>基于Unity3D的趣味射击游戏设计与实现</t>
    <phoneticPr fontId="11" type="noConversion"/>
  </si>
  <si>
    <t>基于Unity3D的海战游戏设计与实现</t>
    <phoneticPr fontId="11" type="noConversion"/>
  </si>
  <si>
    <t>基于Unity3D的Soullike魔幻类ARPG游戏的设计与实现</t>
    <phoneticPr fontId="11" type="noConversion"/>
  </si>
  <si>
    <t>基于Unity3D的ARPG类游戏设计与实现</t>
    <phoneticPr fontId="11" type="noConversion"/>
  </si>
  <si>
    <t>基于Unity3D的电影化叙事游戏设计与实现</t>
    <phoneticPr fontId="11" type="noConversion"/>
  </si>
  <si>
    <t>人脸图像的语义分割及其应用</t>
    <phoneticPr fontId="11" type="noConversion"/>
  </si>
  <si>
    <t>张新</t>
    <phoneticPr fontId="11" type="noConversion"/>
  </si>
  <si>
    <t>基于通道注意力机制的图像超分辨率系统</t>
    <phoneticPr fontId="11" type="noConversion"/>
  </si>
  <si>
    <t>基于轻量级卷积神经网络的车牌识别系统</t>
    <phoneticPr fontId="11" type="noConversion"/>
  </si>
  <si>
    <t>结合传统算法和深度学习的车牌识别系统</t>
    <phoneticPr fontId="11" type="noConversion"/>
  </si>
  <si>
    <t>组长：高志刚            成员：张善卿、陆剑锋、张新      签名：</t>
    <phoneticPr fontId="11" type="noConversion"/>
  </si>
  <si>
    <t>第十四组    答辩时间： 5月29日 8:30                     答辩地点：7教南321</t>
    <phoneticPr fontId="11" type="noConversion"/>
  </si>
  <si>
    <t>基于知识图谱的图书分类设计与实现</t>
    <phoneticPr fontId="11" type="noConversion"/>
  </si>
  <si>
    <t>曾艳</t>
    <phoneticPr fontId="11" type="noConversion"/>
  </si>
  <si>
    <t>基于电影评价的情感分析模型设计与实现</t>
    <phoneticPr fontId="11" type="noConversion"/>
  </si>
  <si>
    <t>基于智能推荐的在线书城的设计和实现</t>
    <phoneticPr fontId="11" type="noConversion"/>
  </si>
  <si>
    <t>基于spingboot的电子书店系统的设计与实现</t>
    <phoneticPr fontId="11" type="noConversion"/>
  </si>
  <si>
    <t>基于C/S架构下的实时网络视频会议系统设计与实现</t>
    <phoneticPr fontId="11" type="noConversion"/>
  </si>
  <si>
    <t>19052315</t>
    <phoneticPr fontId="11" type="noConversion"/>
  </si>
  <si>
    <t>基于web的儿童乐园网上购票系统的设计与实现</t>
    <phoneticPr fontId="11" type="noConversion"/>
  </si>
  <si>
    <t>船舶码头车辆智能管理系统的设计与实现</t>
    <phoneticPr fontId="11" type="noConversion"/>
  </si>
  <si>
    <t>健身房后台销售管理系统的设计与实现</t>
    <phoneticPr fontId="11" type="noConversion"/>
  </si>
  <si>
    <t>电子图书智能管理系统的设计与实现</t>
    <phoneticPr fontId="11" type="noConversion"/>
  </si>
  <si>
    <t>大型工厂职工宿舍智能管理系统的设计与实现</t>
    <phoneticPr fontId="11" type="noConversion"/>
  </si>
  <si>
    <t>基于web的电商后台管理系统的设计与实现</t>
    <phoneticPr fontId="11" type="noConversion"/>
  </si>
  <si>
    <t>李运发</t>
    <phoneticPr fontId="11" type="noConversion"/>
  </si>
  <si>
    <t>基于springboot的流程审批系统</t>
    <phoneticPr fontId="11" type="noConversion"/>
  </si>
  <si>
    <t>任永坚</t>
    <phoneticPr fontId="11" type="noConversion"/>
  </si>
  <si>
    <t>基于SpringBoot的社团管理系统</t>
    <phoneticPr fontId="11" type="noConversion"/>
  </si>
  <si>
    <t>社区孤寡老人关怀平台的设计与实现</t>
    <phoneticPr fontId="11" type="noConversion"/>
  </si>
  <si>
    <t>周朝阳</t>
    <phoneticPr fontId="11" type="noConversion"/>
  </si>
  <si>
    <t>自驾游拼团小程序的设计与实现</t>
    <phoneticPr fontId="11" type="noConversion"/>
  </si>
  <si>
    <t>校园互帮互助平台的设计与实现</t>
    <phoneticPr fontId="11" type="noConversion"/>
  </si>
  <si>
    <t>手机直播带货销售平台的设计与实现</t>
    <phoneticPr fontId="11" type="noConversion"/>
  </si>
  <si>
    <t>周朝阳</t>
    <phoneticPr fontId="11" type="noConversion"/>
  </si>
  <si>
    <t>基于人脸识别的课堂考勤系统的设计与实现</t>
    <phoneticPr fontId="11" type="noConversion"/>
  </si>
  <si>
    <t>组长：曾艳            成员：袁文强、李运发、周朝阳      签名：</t>
    <phoneticPr fontId="11" type="noConversion"/>
  </si>
  <si>
    <t>第十五组   答辩时间： 5月29日 8:30                     答辩地点：7教南403</t>
    <phoneticPr fontId="11" type="noConversion"/>
  </si>
  <si>
    <t>基于YOLO神经网络的路标检测</t>
    <phoneticPr fontId="11" type="noConversion"/>
  </si>
  <si>
    <t>彭勇</t>
    <phoneticPr fontId="11" type="noConversion"/>
  </si>
  <si>
    <t>一个基于C++的2D俯视角企鹅对战游戏设计</t>
    <phoneticPr fontId="11" type="noConversion"/>
  </si>
  <si>
    <t>基于SpringBoot框架的网络考试系统</t>
    <phoneticPr fontId="11" type="noConversion"/>
  </si>
  <si>
    <t>校园在线超市APP设计与实现</t>
    <phoneticPr fontId="11" type="noConversion"/>
  </si>
  <si>
    <t>基于Spring Boot的艺术教育平台设计与实现</t>
    <phoneticPr fontId="11" type="noConversion"/>
  </si>
  <si>
    <t>基于SpringBoot框架的网吧后台管理系统设计与实现</t>
    <phoneticPr fontId="11" type="noConversion"/>
  </si>
  <si>
    <t>基于矩阵分解的线性回归模型及其在脑电情感识别中的应用</t>
    <phoneticPr fontId="11" type="noConversion"/>
  </si>
  <si>
    <t>在线PPT设计与演示系统设计与实现</t>
    <phoneticPr fontId="11" type="noConversion"/>
  </si>
  <si>
    <t>吴以凡</t>
    <phoneticPr fontId="11" type="noConversion"/>
  </si>
  <si>
    <t>大宗商品在线交易平台设计与实现</t>
    <phoneticPr fontId="11" type="noConversion"/>
  </si>
  <si>
    <t>面向机械自动化的研发平台设计与实现</t>
    <phoneticPr fontId="11" type="noConversion"/>
  </si>
  <si>
    <t>自动组卷系统设计与开发</t>
    <phoneticPr fontId="11" type="noConversion"/>
  </si>
  <si>
    <t>面向多端的在线考试系统设计与开发</t>
    <phoneticPr fontId="11" type="noConversion"/>
  </si>
  <si>
    <t>可配置工作流引擎设计与开发</t>
    <phoneticPr fontId="11" type="noConversion"/>
  </si>
  <si>
    <t>面向垂直内容的推荐引擎设计与实现</t>
    <phoneticPr fontId="11" type="noConversion"/>
  </si>
  <si>
    <t>面向Java的代码静态分析引擎设计与实现</t>
    <phoneticPr fontId="11" type="noConversion"/>
  </si>
  <si>
    <t>专利知识产权管理系统的设计与实现</t>
    <phoneticPr fontId="11" type="noConversion"/>
  </si>
  <si>
    <t>徐小良</t>
    <phoneticPr fontId="11" type="noConversion"/>
  </si>
  <si>
    <t>冷饮供货系统的设计和实现</t>
    <phoneticPr fontId="11" type="noConversion"/>
  </si>
  <si>
    <t>高并发场景健康打卡系统的设计与实现</t>
    <phoneticPr fontId="11" type="noConversion"/>
  </si>
  <si>
    <t>基于VUE的建筑行业工时管理app开发</t>
    <phoneticPr fontId="11" type="noConversion"/>
  </si>
  <si>
    <t>孙笑笑</t>
    <phoneticPr fontId="11" type="noConversion"/>
  </si>
  <si>
    <t>基于GIS的智慧水务可视化平台开发</t>
    <phoneticPr fontId="11" type="noConversion"/>
  </si>
  <si>
    <t>基于Node.js的社交网络个性化爬虫抓取</t>
    <phoneticPr fontId="11" type="noConversion"/>
  </si>
  <si>
    <t>基于大数据的量化选股及量化交易策略实现</t>
    <phoneticPr fontId="11" type="noConversion"/>
  </si>
  <si>
    <t>基于大数据的天然气指标异常检测算法实现</t>
    <phoneticPr fontId="11" type="noConversion"/>
  </si>
  <si>
    <t>基于大数据的天然气用气异常检测算法实现</t>
    <phoneticPr fontId="11" type="noConversion"/>
  </si>
  <si>
    <t>基于大数据的天然气用气预测算法实现</t>
    <phoneticPr fontId="11" type="noConversion"/>
  </si>
  <si>
    <t>组长：彭勇            成员：吴以凡 、徐小良、孙笑笑       签名：</t>
    <phoneticPr fontId="11" type="noConversion"/>
  </si>
  <si>
    <t>第十六组  答辩时间： 5月29日 8:30                     答辩地点：7教南405</t>
    <phoneticPr fontId="11" type="noConversion"/>
  </si>
  <si>
    <t>智能海报设计小程序设计与开发</t>
    <phoneticPr fontId="11" type="noConversion"/>
  </si>
  <si>
    <t>博客类个人网站设计与开发</t>
    <phoneticPr fontId="11" type="noConversion"/>
  </si>
  <si>
    <t>会议室数字化管理网站设计与开发</t>
    <phoneticPr fontId="11" type="noConversion"/>
  </si>
  <si>
    <t>座位预约小程序设计与开发</t>
    <phoneticPr fontId="11" type="noConversion"/>
  </si>
  <si>
    <t>肖周芳</t>
    <phoneticPr fontId="11" type="noConversion"/>
  </si>
  <si>
    <t>面向高校的闲置物交换微信小程序的设计与实现</t>
    <phoneticPr fontId="11" type="noConversion"/>
  </si>
  <si>
    <t>面向航空轮胎数值仿真的四边形网格生成方法</t>
    <phoneticPr fontId="11" type="noConversion"/>
  </si>
  <si>
    <t>基于Web的学校分享系统的设计与实现</t>
    <phoneticPr fontId="11" type="noConversion"/>
  </si>
  <si>
    <t>智能虚拟试衣小程序开发</t>
    <phoneticPr fontId="11" type="noConversion"/>
  </si>
  <si>
    <t>姿势引导的人体图像生成算法设计与实现</t>
    <phoneticPr fontId="11" type="noConversion"/>
  </si>
  <si>
    <t>基于生成对抗网络的文本生成图像算法研究与实现</t>
    <phoneticPr fontId="11" type="noConversion"/>
  </si>
  <si>
    <t>基于图像生成的图像补全算法研究与实现</t>
    <phoneticPr fontId="11" type="noConversion"/>
  </si>
  <si>
    <t>计算机科学与技术</t>
    <phoneticPr fontId="11" type="noConversion"/>
  </si>
  <si>
    <t>学校抽查到校外专家评审，不能参加5月29日答辩，单独在6月1日答辩，见最下面6月1日答辩安排表</t>
    <phoneticPr fontId="11" type="noConversion"/>
  </si>
  <si>
    <t>基于人体姿态的驾驶员动作识别方法与实现</t>
    <phoneticPr fontId="11" type="noConversion"/>
  </si>
  <si>
    <t>基于微信小程序的小区物业管理系统</t>
    <phoneticPr fontId="11" type="noConversion"/>
  </si>
  <si>
    <t>基于微信小程序的个人时间信息管理系统</t>
    <phoneticPr fontId="11" type="noConversion"/>
  </si>
  <si>
    <t>顾人舒</t>
    <phoneticPr fontId="11" type="noConversion"/>
  </si>
  <si>
    <t>计算机科学与技术（第二学士学位专业）</t>
    <phoneticPr fontId="11" type="noConversion"/>
  </si>
  <si>
    <t>基于Web的学生科研进度管理系统</t>
    <phoneticPr fontId="11" type="noConversion"/>
  </si>
  <si>
    <t>基于Vue3开发的音乐WebApp</t>
    <phoneticPr fontId="11" type="noConversion"/>
  </si>
  <si>
    <t>面向场景文字理解的视觉问答系统</t>
    <phoneticPr fontId="11" type="noConversion"/>
  </si>
  <si>
    <t>余宙</t>
    <phoneticPr fontId="11" type="noConversion"/>
  </si>
  <si>
    <t>基于树莓派的手势交互控制</t>
    <phoneticPr fontId="11" type="noConversion"/>
  </si>
  <si>
    <t>面向长文本的自动摘要生成</t>
    <phoneticPr fontId="11" type="noConversion"/>
  </si>
  <si>
    <t>基于IOS端轻量化视觉问答系统研发</t>
    <phoneticPr fontId="11" type="noConversion"/>
  </si>
  <si>
    <t>一种基于GO语言的类Spring boot后端框架设计与实现</t>
    <phoneticPr fontId="11" type="noConversion"/>
  </si>
  <si>
    <t>组长：肖周芳            成员：顾晓玲、顾人舒、余宙       签名：</t>
    <phoneticPr fontId="11" type="noConversion"/>
  </si>
  <si>
    <t>第十七组   答辩时间： 5月29日 8:30                     答辩地点：7教南407</t>
    <phoneticPr fontId="11" type="noConversion"/>
  </si>
  <si>
    <t>殷昱煜</t>
    <phoneticPr fontId="11" type="noConversion"/>
  </si>
  <si>
    <t>基于遗传算法的中国旅行商问题研究</t>
    <phoneticPr fontId="11" type="noConversion"/>
  </si>
  <si>
    <t>基于机器学习的食谱数据集价值提取</t>
    <phoneticPr fontId="11" type="noConversion"/>
  </si>
  <si>
    <t>基于React的学校疫情防控系统的设计与实现</t>
    <phoneticPr fontId="11" type="noConversion"/>
  </si>
  <si>
    <t>葛亮</t>
    <phoneticPr fontId="11" type="noConversion"/>
  </si>
  <si>
    <t>18052243</t>
    <phoneticPr fontId="11" type="noConversion"/>
  </si>
  <si>
    <t>软件工程</t>
    <phoneticPr fontId="11" type="noConversion"/>
  </si>
  <si>
    <t>智能考勤信息管理系统设计与开发</t>
    <phoneticPr fontId="11" type="noConversion"/>
  </si>
  <si>
    <t>吴海燕</t>
    <phoneticPr fontId="11" type="noConversion"/>
  </si>
  <si>
    <t>体育馆数字化管理系统设计与开发</t>
    <phoneticPr fontId="11" type="noConversion"/>
  </si>
  <si>
    <t>智能聊天机器人系统设计与开发</t>
    <phoneticPr fontId="11" type="noConversion"/>
  </si>
  <si>
    <t>文物知识网站设计与开发</t>
    <phoneticPr fontId="11" type="noConversion"/>
  </si>
  <si>
    <t>自动驾驶应用于游戏相关问题</t>
    <phoneticPr fontId="11" type="noConversion"/>
  </si>
  <si>
    <t>面向六面体网络生成的高质量节点生成</t>
    <phoneticPr fontId="11" type="noConversion"/>
  </si>
  <si>
    <t>疫情大数据分析</t>
    <phoneticPr fontId="11" type="noConversion"/>
  </si>
  <si>
    <t>基于用户偏好学习的商品推荐</t>
    <phoneticPr fontId="11" type="noConversion"/>
  </si>
  <si>
    <t>基于跨模态点击特征预测的图像分类</t>
    <phoneticPr fontId="11" type="noConversion"/>
  </si>
  <si>
    <t>计算机科学与技术(卓越学院)</t>
    <phoneticPr fontId="1" type="noConversion"/>
  </si>
  <si>
    <t>小样本下自拍人脸痘痘分级</t>
    <phoneticPr fontId="11" type="noConversion"/>
  </si>
  <si>
    <t>基于学生特征的宿舍匹配算法</t>
    <phoneticPr fontId="11" type="noConversion"/>
  </si>
  <si>
    <t>基于微信小程序的图像文字自动翻译</t>
    <phoneticPr fontId="11" type="noConversion"/>
  </si>
  <si>
    <t xml:space="preserve">基于图像分割算法的视频弹幕生成 </t>
    <phoneticPr fontId="11" type="noConversion"/>
  </si>
  <si>
    <t xml:space="preserve">基于移动端的语音翻译系统 </t>
    <phoneticPr fontId="11" type="noConversion"/>
  </si>
  <si>
    <t>咖啡因摄入APP的设计与开发</t>
    <phoneticPr fontId="11" type="noConversion"/>
  </si>
  <si>
    <t>徐海涛</t>
    <phoneticPr fontId="11" type="noConversion"/>
  </si>
  <si>
    <t>基于移动开发的小说阅读器设计与实现</t>
    <phoneticPr fontId="11" type="noConversion"/>
  </si>
  <si>
    <t>组长：殷昱煜           成员：吴海燕、谭敏、徐海涛      签名：</t>
    <phoneticPr fontId="11" type="noConversion"/>
  </si>
  <si>
    <t>第十八组   答辩时间： 5月29日 8:30                     答辩地点：7教北306</t>
    <phoneticPr fontId="11" type="noConversion"/>
  </si>
  <si>
    <t>地铁客流量数据的统计与可视化分析展示系统设计与实现</t>
    <phoneticPr fontId="11" type="noConversion"/>
  </si>
  <si>
    <t>涂利明</t>
    <phoneticPr fontId="11" type="noConversion"/>
  </si>
  <si>
    <t>基于微信小程序的垃圾分类系统设计与实现</t>
    <phoneticPr fontId="11" type="noConversion"/>
  </si>
  <si>
    <t>面向小微企业的人才推荐系统设计与实现</t>
    <phoneticPr fontId="11" type="noConversion"/>
  </si>
  <si>
    <t>基于教考分离的考试系统设计与开发</t>
    <phoneticPr fontId="11" type="noConversion"/>
  </si>
  <si>
    <t>黄彬彬</t>
    <phoneticPr fontId="11" type="noConversion"/>
  </si>
  <si>
    <t>基于微信小程序的在线签到系统设计与实现</t>
    <phoneticPr fontId="11" type="noConversion"/>
  </si>
  <si>
    <t>基于微信小程序的网上订书商城系统设计与实现</t>
    <phoneticPr fontId="11" type="noConversion"/>
  </si>
  <si>
    <t>基于微信小程序的知识产权管理系统开发</t>
    <phoneticPr fontId="11" type="noConversion"/>
  </si>
  <si>
    <t>会议记录智能管理系统设计与实现</t>
    <phoneticPr fontId="11" type="noConversion"/>
  </si>
  <si>
    <t>基于Vue全家桶的网上书城项目</t>
    <phoneticPr fontId="11" type="noConversion"/>
  </si>
  <si>
    <t>夏成凯</t>
    <phoneticPr fontId="11" type="noConversion"/>
  </si>
  <si>
    <t>基于SpringBoot的手写汉字识别系统</t>
    <phoneticPr fontId="11" type="noConversion"/>
  </si>
  <si>
    <t>李万清</t>
    <phoneticPr fontId="11" type="noConversion"/>
  </si>
  <si>
    <t>冒险解谜游戏的地形生成与装饰算法的研究与应用</t>
    <phoneticPr fontId="11" type="noConversion"/>
  </si>
  <si>
    <t>基于Unity2d的横版动作闯关类小游戏的设计与开发</t>
    <phoneticPr fontId="11" type="noConversion"/>
  </si>
  <si>
    <t>基于Unity3d的漫游式ARPG设计与开发</t>
    <phoneticPr fontId="11" type="noConversion"/>
  </si>
  <si>
    <t>基于Androidstudio的大学生租房app开发</t>
    <phoneticPr fontId="11" type="noConversion"/>
  </si>
  <si>
    <t xml:space="preserve">基于Spring Boot的爱宠社区App后端设计与实现
</t>
    <phoneticPr fontId="11" type="noConversion"/>
  </si>
  <si>
    <t xml:space="preserve">基于Flutter的爱宠社区App前端设计与实现
</t>
    <phoneticPr fontId="11" type="noConversion"/>
  </si>
  <si>
    <t>基于LGB的轨道交通客流预测系统</t>
    <phoneticPr fontId="11" type="noConversion"/>
  </si>
  <si>
    <t>繁体字简化的识别与处理系统设计与实现</t>
    <phoneticPr fontId="11" type="noConversion"/>
  </si>
  <si>
    <t>组长：涂利明           成员：黄彬彬、李万清、袁友伟      签名：</t>
    <phoneticPr fontId="11" type="noConversion"/>
  </si>
  <si>
    <t>第十九组  答辩时间： 5月29日 8:30                     答辩地点：7教北308</t>
    <phoneticPr fontId="11" type="noConversion"/>
  </si>
  <si>
    <t>校园知乎社区系统的设计与实现</t>
    <phoneticPr fontId="11" type="noConversion"/>
  </si>
  <si>
    <t>陈洁</t>
    <phoneticPr fontId="11" type="noConversion"/>
  </si>
  <si>
    <t>编程作业问答社区的设计与实现</t>
    <phoneticPr fontId="11" type="noConversion"/>
  </si>
  <si>
    <t>代码运行性能数据的分析与可视化系统的设计与实现</t>
    <phoneticPr fontId="11" type="noConversion"/>
  </si>
  <si>
    <t>基于Tree-LSTM的代码超时异常检测系统的设计与实现</t>
    <phoneticPr fontId="11" type="noConversion"/>
  </si>
  <si>
    <t>GitHub新手任务的采集与分析系统的设计与实现</t>
    <phoneticPr fontId="11" type="noConversion"/>
  </si>
  <si>
    <t>基于Unity 3D的MOBA手游开发与设计</t>
    <phoneticPr fontId="11" type="noConversion"/>
  </si>
  <si>
    <t>校园疫情防控小程序</t>
    <phoneticPr fontId="11" type="noConversion"/>
  </si>
  <si>
    <t>杭州二手房数据分析与可视化</t>
    <phoneticPr fontId="11" type="noConversion"/>
  </si>
  <si>
    <t>陈婧</t>
    <phoneticPr fontId="11" type="noConversion"/>
  </si>
  <si>
    <t>张思皓</t>
    <phoneticPr fontId="11" type="noConversion"/>
  </si>
  <si>
    <t>鸟类分类检测系统设计与实现</t>
    <phoneticPr fontId="11" type="noConversion"/>
  </si>
  <si>
    <t>疫情数据分析与可视化</t>
    <phoneticPr fontId="11" type="noConversion"/>
  </si>
  <si>
    <t>共享单车数据分析与可视化</t>
    <phoneticPr fontId="11" type="noConversion"/>
  </si>
  <si>
    <t>Web音乐电台网站的开发与实现</t>
    <phoneticPr fontId="11" type="noConversion"/>
  </si>
  <si>
    <t>医院挂号预约管理系统的设计与实现</t>
    <phoneticPr fontId="11" type="noConversion"/>
  </si>
  <si>
    <t>网站评论情感分析系统的设计与实现</t>
    <phoneticPr fontId="11" type="noConversion"/>
  </si>
  <si>
    <t>文字识别AI人机协同辅助系统的设计与实现</t>
    <phoneticPr fontId="11" type="noConversion"/>
  </si>
  <si>
    <t>陈滨</t>
    <phoneticPr fontId="11" type="noConversion"/>
  </si>
  <si>
    <t>基于图像评价的图片管理系统的设计与实现</t>
    <phoneticPr fontId="11" type="noConversion"/>
  </si>
  <si>
    <t>随堂互动问答教学辅助系统的设计与实现</t>
    <phoneticPr fontId="11" type="noConversion"/>
  </si>
  <si>
    <t>基于人行道检测的低头族步行安全守护系统的设计与实现</t>
    <phoneticPr fontId="11" type="noConversion"/>
  </si>
  <si>
    <t>基于手写笔画声音的数字识别系统的设计与实现</t>
    <phoneticPr fontId="11" type="noConversion"/>
  </si>
  <si>
    <t>基于爬虫的电商网站数据挖掘与分析系统的设计与实现</t>
    <phoneticPr fontId="11" type="noConversion"/>
  </si>
  <si>
    <t>智能外卖快速转交系统的设计与实现</t>
    <phoneticPr fontId="11" type="noConversion"/>
  </si>
  <si>
    <t>学生助教推荐系统的设计与实现</t>
    <phoneticPr fontId="11" type="noConversion"/>
  </si>
  <si>
    <t>徐建</t>
    <phoneticPr fontId="11" type="noConversion"/>
  </si>
  <si>
    <t>李想</t>
    <phoneticPr fontId="11" type="noConversion"/>
  </si>
  <si>
    <t>18051415</t>
    <phoneticPr fontId="11" type="noConversion"/>
  </si>
  <si>
    <t>组长：陈洁           成员：陈婧、陈滨、徐建      签名：</t>
    <phoneticPr fontId="11" type="noConversion"/>
  </si>
  <si>
    <t>第二十组  答辩时间： 5月29日 8:30                     答辩地点：7教北404</t>
    <phoneticPr fontId="11" type="noConversion"/>
  </si>
  <si>
    <t>基于Unity3D的RPG游戏设计与实现</t>
    <phoneticPr fontId="11" type="noConversion"/>
  </si>
  <si>
    <t>龚晓君</t>
    <phoneticPr fontId="11" type="noConversion"/>
  </si>
  <si>
    <t>RPG游戏中怪物AI设计与实现</t>
    <phoneticPr fontId="11" type="noConversion"/>
  </si>
  <si>
    <t>景区人流量监测平台设计与实现</t>
    <phoneticPr fontId="11" type="noConversion"/>
  </si>
  <si>
    <t>基于selenium的自动化测试平台设计与实现</t>
    <phoneticPr fontId="11" type="noConversion"/>
  </si>
  <si>
    <t>英语单词学习app设计与实现</t>
    <phoneticPr fontId="11" type="noConversion"/>
  </si>
  <si>
    <t>保险公司查勘车辆管理系统设计与实现</t>
    <phoneticPr fontId="11" type="noConversion"/>
  </si>
  <si>
    <t>Web服务器高并发访问机制的研究和实现</t>
    <phoneticPr fontId="11" type="noConversion"/>
  </si>
  <si>
    <t>基于Unity3D的RPG冒险小游戏设计与实现</t>
    <phoneticPr fontId="11" type="noConversion"/>
  </si>
  <si>
    <t>张聪</t>
    <phoneticPr fontId="11" type="noConversion"/>
  </si>
  <si>
    <t>基于mini2440开发板的智能音箱设计与实现</t>
    <phoneticPr fontId="11" type="noConversion"/>
  </si>
  <si>
    <t>基于大数据分析的个性化图书推荐系统的研究与实现</t>
    <phoneticPr fontId="11" type="noConversion"/>
  </si>
  <si>
    <t>魏金杰</t>
    <phoneticPr fontId="11" type="noConversion"/>
  </si>
  <si>
    <t>汽车租赁平台的设计与实现</t>
    <phoneticPr fontId="11" type="noConversion"/>
  </si>
  <si>
    <t>基于深度学习的多模态情感识别方法研究</t>
    <phoneticPr fontId="11" type="noConversion"/>
  </si>
  <si>
    <t>高校实验室综合管理系统设计与实现</t>
    <phoneticPr fontId="11" type="noConversion"/>
  </si>
  <si>
    <t>基于微信小程序的外卖订餐系统设计与实现</t>
    <phoneticPr fontId="11" type="noConversion"/>
  </si>
  <si>
    <t>基于微信小程序的垃圾分类系统的设计与实现</t>
    <phoneticPr fontId="11" type="noConversion"/>
  </si>
  <si>
    <t>基于智能推荐的摄影爱好者网站的设计与实现</t>
    <phoneticPr fontId="11" type="noConversion"/>
  </si>
  <si>
    <t>林菲</t>
    <phoneticPr fontId="11" type="noConversion"/>
  </si>
  <si>
    <t>宋涤非</t>
    <phoneticPr fontId="11" type="noConversion"/>
  </si>
  <si>
    <t>18051422</t>
    <phoneticPr fontId="11" type="noConversion"/>
  </si>
  <si>
    <t>论文没有在5月18日16:00前查重，不能参加5月29日答辩</t>
    <phoneticPr fontId="11" type="noConversion"/>
  </si>
  <si>
    <t>李二涛</t>
    <phoneticPr fontId="11" type="noConversion"/>
  </si>
  <si>
    <t>小微企业跨组织人才管理系统的设计与实现</t>
    <phoneticPr fontId="11" type="noConversion"/>
  </si>
  <si>
    <t>手机平台儿童成长记忆软件开发</t>
    <phoneticPr fontId="11" type="noConversion"/>
  </si>
  <si>
    <t>赵备</t>
    <phoneticPr fontId="11" type="noConversion"/>
  </si>
  <si>
    <t>组长：龚晓君            成员：张聪、林菲、李二涛、徐翀       签名：</t>
    <phoneticPr fontId="11" type="noConversion"/>
  </si>
  <si>
    <t>第二十一组  答辩时间： 5月29日 8:30                     答辩地点：7教北406</t>
    <phoneticPr fontId="11" type="noConversion"/>
  </si>
  <si>
    <t>杨昆</t>
    <phoneticPr fontId="11" type="noConversion"/>
  </si>
  <si>
    <t>基于微信的报修系统设计与实现</t>
    <phoneticPr fontId="11" type="noConversion"/>
  </si>
  <si>
    <t>钱江潮观奇景-观潮与安全小程序的设计与实现</t>
    <phoneticPr fontId="11" type="noConversion"/>
  </si>
  <si>
    <t>面向AI量化交易的智能研究平台</t>
    <phoneticPr fontId="11" type="noConversion"/>
  </si>
  <si>
    <t>表格型试验报告的结构化转换和管理系统</t>
    <phoneticPr fontId="11" type="noConversion"/>
  </si>
  <si>
    <t>程世超</t>
    <phoneticPr fontId="11" type="noConversion"/>
  </si>
  <si>
    <t>基于Transformer的图像分类系统开发</t>
    <phoneticPr fontId="11" type="noConversion"/>
  </si>
  <si>
    <t>道路车辆交通违章检测及其可视化系统</t>
    <phoneticPr fontId="11" type="noConversion"/>
  </si>
  <si>
    <t>基于深度学习的睡眠阶段分类及可视化系统实现</t>
    <phoneticPr fontId="11" type="noConversion"/>
  </si>
  <si>
    <t>朱莉</t>
    <phoneticPr fontId="11" type="noConversion"/>
  </si>
  <si>
    <t>基于疲劳度指标的驾驶预警系统设计与实现</t>
    <phoneticPr fontId="11" type="noConversion"/>
  </si>
  <si>
    <t>基于注意力指标的学习效率评价系统</t>
    <phoneticPr fontId="11" type="noConversion"/>
  </si>
  <si>
    <t>基于脑电信号处理的人脸智能识别系统</t>
    <phoneticPr fontId="11" type="noConversion"/>
  </si>
  <si>
    <t>魏梦矗</t>
    <phoneticPr fontId="11" type="noConversion"/>
  </si>
  <si>
    <t>基于深度学习的情感图片识别系统</t>
    <phoneticPr fontId="11" type="noConversion"/>
  </si>
  <si>
    <t>面向中风小样本数据的分类识别系统</t>
    <phoneticPr fontId="11" type="noConversion"/>
  </si>
  <si>
    <t>基于微信小程序的实验室出勤管理系统</t>
    <phoneticPr fontId="11" type="noConversion"/>
  </si>
  <si>
    <t>基于B/S架构的实验预约与用户信息管理系统的设计与实现</t>
    <phoneticPr fontId="11" type="noConversion"/>
  </si>
  <si>
    <t>基于机器视觉的物料分拣机械臂设计</t>
    <phoneticPr fontId="11" type="noConversion"/>
  </si>
  <si>
    <t>张建海</t>
    <phoneticPr fontId="11" type="noConversion"/>
  </si>
  <si>
    <t>基于表面肌电信号的手势识别系统开发</t>
    <phoneticPr fontId="11" type="noConversion"/>
  </si>
  <si>
    <t>基于机器视觉的课堂监控系统开发</t>
    <phoneticPr fontId="11" type="noConversion"/>
  </si>
  <si>
    <t>机器学习视角下的边缘计算任务部署优化策略研究</t>
    <phoneticPr fontId="11" type="noConversion"/>
  </si>
  <si>
    <t>张建辉</t>
    <phoneticPr fontId="11" type="noConversion"/>
  </si>
  <si>
    <t>组长：杨昆            成员：程世超、朱莉、张建海、张建辉     签名：</t>
    <phoneticPr fontId="11" type="noConversion"/>
  </si>
  <si>
    <t>第二十二组  答辩时间： 5月29日 8:30                     答辩地点：7教南503</t>
    <phoneticPr fontId="11" type="noConversion"/>
  </si>
  <si>
    <t>虚拟邮件系统设计与实现</t>
    <phoneticPr fontId="11" type="noConversion"/>
  </si>
  <si>
    <t>陈信</t>
    <phoneticPr fontId="11" type="noConversion"/>
  </si>
  <si>
    <t>基于J2EE的在线考试系统的设计与实现</t>
    <phoneticPr fontId="11" type="noConversion"/>
  </si>
  <si>
    <t>人工蜂群算法的分析与实现</t>
    <phoneticPr fontId="11" type="noConversion"/>
  </si>
  <si>
    <t>人工鱼群算法的分析与实现</t>
    <phoneticPr fontId="11" type="noConversion"/>
  </si>
  <si>
    <t>公交查询系统的设计与实现</t>
    <phoneticPr fontId="11" type="noConversion"/>
  </si>
  <si>
    <t>杨瀚棋</t>
    <phoneticPr fontId="11" type="noConversion"/>
  </si>
  <si>
    <t>陈信</t>
    <phoneticPr fontId="11" type="noConversion"/>
  </si>
  <si>
    <t>高校网上教材征订系统的设计与实现</t>
    <phoneticPr fontId="11" type="noConversion"/>
  </si>
  <si>
    <t>17051536</t>
    <phoneticPr fontId="11" type="noConversion"/>
  </si>
  <si>
    <t>基于PSD算法的布料解算技术的设计与实现</t>
    <phoneticPr fontId="11" type="noConversion"/>
  </si>
  <si>
    <t>僧德文</t>
    <phoneticPr fontId="11" type="noConversion"/>
  </si>
  <si>
    <t>基于springboot的媒体平台设计与实现</t>
    <phoneticPr fontId="11" type="noConversion"/>
  </si>
  <si>
    <t>张雪峰</t>
    <phoneticPr fontId="11" type="noConversion"/>
  </si>
  <si>
    <t>基于unity2d的动作冒险游戏的设计与实现</t>
    <phoneticPr fontId="11" type="noConversion"/>
  </si>
  <si>
    <t>ARM模型机虚拟仿真实验教学平台前端设计</t>
    <phoneticPr fontId="11" type="noConversion"/>
  </si>
  <si>
    <t>章复嘉</t>
    <phoneticPr fontId="11" type="noConversion"/>
  </si>
  <si>
    <t>ARM模型机虚拟仿真实验教学平台后端设计</t>
    <phoneticPr fontId="11" type="noConversion"/>
  </si>
  <si>
    <t>RISC-V模型机虚拟仿真实验教学平台前端设计</t>
    <phoneticPr fontId="11" type="noConversion"/>
  </si>
  <si>
    <t>RISC-V模型机虚拟仿真实验教学平台后端设计</t>
    <phoneticPr fontId="11" type="noConversion"/>
  </si>
  <si>
    <t>组长：陈信            成员：僧德文、张雪峰、章复嘉      签名：</t>
    <phoneticPr fontId="11" type="noConversion"/>
  </si>
  <si>
    <t>第二十三组  答辩时间： 5月29日 8:30                     答辩地点：7教南505</t>
    <phoneticPr fontId="11" type="noConversion"/>
  </si>
  <si>
    <t>基于网络零售平台商品信息的异常商品检测系统设计与实现</t>
    <phoneticPr fontId="11" type="noConversion"/>
  </si>
  <si>
    <t>张莉</t>
    <phoneticPr fontId="11" type="noConversion"/>
  </si>
  <si>
    <t>三维虚拟样板房的设计与实现</t>
    <phoneticPr fontId="11" type="noConversion"/>
  </si>
  <si>
    <t>基于Unity3D的三维虚拟展厅的设计与实现</t>
    <phoneticPr fontId="11" type="noConversion"/>
  </si>
  <si>
    <t>基于PyQt5实现的NodeNote图形化笔迹软件</t>
    <phoneticPr fontId="11" type="noConversion"/>
  </si>
  <si>
    <t>音乐网站设计</t>
    <phoneticPr fontId="11" type="noConversion"/>
  </si>
  <si>
    <t>金嘉俊</t>
    <phoneticPr fontId="11" type="noConversion"/>
  </si>
  <si>
    <t>梁展鹏</t>
    <phoneticPr fontId="20" type="noConversion"/>
  </si>
  <si>
    <t>丁佳骏</t>
    <phoneticPr fontId="11" type="noConversion"/>
  </si>
  <si>
    <t>基于深度学习的降噪算法设计及实现</t>
    <phoneticPr fontId="11" type="noConversion"/>
  </si>
  <si>
    <t>基于高效龙格库塔模块的去雨算法设计及实现</t>
    <phoneticPr fontId="11" type="noConversion"/>
  </si>
  <si>
    <t>计算机科学与技术(卓越学院)</t>
    <phoneticPr fontId="11" type="noConversion"/>
  </si>
  <si>
    <t>基于马赛克的图象隐私保护技术</t>
    <phoneticPr fontId="11" type="noConversion"/>
  </si>
  <si>
    <t>吴向阳</t>
    <phoneticPr fontId="11" type="noConversion"/>
  </si>
  <si>
    <t>快速的图布局美学评价技术</t>
    <phoneticPr fontId="11" type="noConversion"/>
  </si>
  <si>
    <t>基于协方差特征的三维点云修补技术</t>
    <phoneticPr fontId="11" type="noConversion"/>
  </si>
  <si>
    <t>拖拉式的深度学习模型可视化构建技术</t>
    <phoneticPr fontId="11" type="noConversion"/>
  </si>
  <si>
    <t>李忠金</t>
    <phoneticPr fontId="11" type="noConversion"/>
  </si>
  <si>
    <t>边缘计算环境下的任务卸载技术及平台研究</t>
    <phoneticPr fontId="11" type="noConversion"/>
  </si>
  <si>
    <t>俞俊</t>
    <phoneticPr fontId="11" type="noConversion"/>
  </si>
  <si>
    <t>基于深度学习的超分辨率算法设计及实现</t>
    <phoneticPr fontId="11" type="noConversion"/>
  </si>
  <si>
    <t>基于回传机制的的去雨算法设计及实现</t>
    <phoneticPr fontId="11" type="noConversion"/>
  </si>
  <si>
    <t>基于深度学习的文本图像转换算法设计及实现</t>
    <phoneticPr fontId="11" type="noConversion"/>
  </si>
  <si>
    <t>引入高效注意力机制的深度学习模型设计及实现</t>
    <phoneticPr fontId="11" type="noConversion"/>
  </si>
  <si>
    <t>基于瑞芯微RK3399pro嵌入式系统的目标检测</t>
    <phoneticPr fontId="11" type="noConversion"/>
  </si>
  <si>
    <t>周文晖</t>
    <phoneticPr fontId="11" type="noConversion"/>
  </si>
  <si>
    <t>基于深度学习及Web技术的阿尔兹海默氏症辅助诊疗系统</t>
    <phoneticPr fontId="11" type="noConversion"/>
  </si>
  <si>
    <t>基于Unity的赛车游戏设计与实现</t>
    <phoneticPr fontId="11" type="noConversion"/>
  </si>
  <si>
    <t>基于Unity强化学习的虚拟自动驾驶技术</t>
    <phoneticPr fontId="11" type="noConversion"/>
  </si>
  <si>
    <t>组长：张莉            成员：丁佳骏、吴向阳、李忠金、周文晖    签名：</t>
    <phoneticPr fontId="11" type="noConversion"/>
  </si>
  <si>
    <t>第二十四组  答辩时间： 5月29日 8:30                     答辩地点：7教南507</t>
    <phoneticPr fontId="11" type="noConversion"/>
  </si>
  <si>
    <t>周仁杰</t>
    <phoneticPr fontId="11" type="noConversion"/>
  </si>
  <si>
    <t>亚运会校园志愿者活动管理与发布平台</t>
    <phoneticPr fontId="11" type="noConversion"/>
  </si>
  <si>
    <t>酒店管理系统设计与实现</t>
    <phoneticPr fontId="11" type="noConversion"/>
  </si>
  <si>
    <t>崔扬</t>
    <phoneticPr fontId="11" type="noConversion"/>
  </si>
  <si>
    <t>二手物品交易系统设计与实现</t>
    <phoneticPr fontId="11" type="noConversion"/>
  </si>
  <si>
    <t>外卖平台设计与实现</t>
    <phoneticPr fontId="11" type="noConversion"/>
  </si>
  <si>
    <t>快递管理系统设计及实现</t>
    <phoneticPr fontId="11" type="noConversion"/>
  </si>
  <si>
    <t>体育场馆预约系统设计与实现</t>
    <phoneticPr fontId="11" type="noConversion"/>
  </si>
  <si>
    <t>博客平台设计与实现</t>
    <phoneticPr fontId="11" type="noConversion"/>
  </si>
  <si>
    <t>儿童智能定位系统的设计与实现</t>
    <phoneticPr fontId="11" type="noConversion"/>
  </si>
  <si>
    <t>张文龙</t>
    <phoneticPr fontId="11" type="noConversion"/>
  </si>
  <si>
    <t>智能绘画小程序设计与开发</t>
    <phoneticPr fontId="11" type="noConversion"/>
  </si>
  <si>
    <t>许金兰</t>
    <phoneticPr fontId="11" type="noConversion"/>
  </si>
  <si>
    <t>智能影像修复系统设计与开发</t>
    <phoneticPr fontId="11" type="noConversion"/>
  </si>
  <si>
    <t>基于Unity3D的射击类游戏设计与开发</t>
    <phoneticPr fontId="11" type="noConversion"/>
  </si>
  <si>
    <t>基于深度学习的图像风格迁移</t>
    <phoneticPr fontId="11" type="noConversion"/>
  </si>
  <si>
    <t>健身网站设计与开发</t>
    <phoneticPr fontId="11" type="noConversion"/>
  </si>
  <si>
    <t>基于用户行为的序列推荐算法研究和实现</t>
    <phoneticPr fontId="11" type="noConversion"/>
  </si>
  <si>
    <t>樊谨</t>
    <phoneticPr fontId="11" type="noConversion"/>
  </si>
  <si>
    <t>基于风格迁移的旅行手账开发</t>
    <phoneticPr fontId="11" type="noConversion"/>
  </si>
  <si>
    <t>基于React的文本社交工具的开发和实现</t>
    <phoneticPr fontId="11" type="noConversion"/>
  </si>
  <si>
    <t>基于安卓开发的易学系统的设计与开发</t>
    <phoneticPr fontId="11" type="noConversion"/>
  </si>
  <si>
    <t>基于Android和flutter混合开发的鸾笺信箱项目app前端设计与实现</t>
    <phoneticPr fontId="11" type="noConversion"/>
  </si>
  <si>
    <t>基于react框架开发的就业平台开发</t>
    <phoneticPr fontId="11" type="noConversion"/>
  </si>
  <si>
    <t>申兴发</t>
    <phoneticPr fontId="11" type="noConversion"/>
  </si>
  <si>
    <t>组长：周仁杰            成员：崔扬、许金兰、樊谨、申兴发       签名：</t>
    <phoneticPr fontId="11" type="noConversion"/>
  </si>
</sst>
</file>

<file path=xl/styles.xml><?xml version="1.0" encoding="utf-8"?>
<styleSheet xmlns="http://schemas.openxmlformats.org/spreadsheetml/2006/main">
  <numFmts count="3">
    <numFmt numFmtId="176" formatCode="0.0_ "/>
    <numFmt numFmtId="177" formatCode="0_ "/>
    <numFmt numFmtId="178" formatCode="0.00_ "/>
  </numFmts>
  <fonts count="35">
    <font>
      <sz val="11"/>
      <color theme="1"/>
      <name val="宋体"/>
      <family val="2"/>
      <charset val="134"/>
      <scheme val="minor"/>
    </font>
    <font>
      <sz val="9"/>
      <name val="宋体"/>
      <family val="2"/>
      <charset val="134"/>
      <scheme val="minor"/>
    </font>
    <font>
      <b/>
      <sz val="14"/>
      <color theme="1"/>
      <name val="宋体"/>
      <family val="3"/>
      <charset val="134"/>
    </font>
    <font>
      <b/>
      <sz val="11"/>
      <color theme="1"/>
      <name val="宋体"/>
      <family val="3"/>
      <charset val="134"/>
      <scheme val="minor"/>
    </font>
    <font>
      <b/>
      <sz val="11"/>
      <color theme="1"/>
      <name val="宋体"/>
      <family val="3"/>
      <charset val="134"/>
    </font>
    <font>
      <b/>
      <sz val="11"/>
      <color rgb="FFFF0000"/>
      <name val="宋体"/>
      <family val="3"/>
      <charset val="134"/>
      <scheme val="minor"/>
    </font>
    <font>
      <b/>
      <sz val="12"/>
      <color theme="1"/>
      <name val="宋体"/>
      <family val="3"/>
      <charset val="134"/>
    </font>
    <font>
      <b/>
      <sz val="14"/>
      <color rgb="FFFF0000"/>
      <name val="宋体"/>
      <family val="3"/>
      <charset val="134"/>
    </font>
    <font>
      <b/>
      <sz val="12"/>
      <color theme="1"/>
      <name val="Times New Roman"/>
      <family val="1"/>
    </font>
    <font>
      <sz val="11"/>
      <color rgb="FFFF0000"/>
      <name val="宋体"/>
      <family val="3"/>
      <charset val="134"/>
      <scheme val="minor"/>
    </font>
    <font>
      <sz val="11"/>
      <color rgb="FFFF0000"/>
      <name val="宋体"/>
      <family val="2"/>
      <charset val="134"/>
      <scheme val="minor"/>
    </font>
    <font>
      <sz val="9"/>
      <name val="宋体"/>
      <family val="3"/>
      <charset val="134"/>
    </font>
    <font>
      <sz val="10"/>
      <name val="宋体"/>
      <family val="3"/>
      <charset val="134"/>
    </font>
    <font>
      <sz val="12"/>
      <name val="宋体"/>
      <family val="3"/>
      <charset val="134"/>
    </font>
    <font>
      <sz val="10"/>
      <color theme="1"/>
      <name val="宋体"/>
      <family val="3"/>
      <charset val="134"/>
      <scheme val="minor"/>
    </font>
    <font>
      <sz val="11"/>
      <name val="宋体"/>
      <family val="3"/>
      <charset val="134"/>
    </font>
    <font>
      <sz val="10"/>
      <name val="宋体"/>
      <family val="3"/>
      <charset val="134"/>
      <scheme val="minor"/>
    </font>
    <font>
      <sz val="11"/>
      <color theme="1"/>
      <name val="宋体"/>
      <family val="3"/>
      <charset val="134"/>
      <scheme val="minor"/>
    </font>
    <font>
      <sz val="12"/>
      <color theme="1"/>
      <name val="宋体"/>
      <family val="2"/>
      <charset val="134"/>
      <scheme val="minor"/>
    </font>
    <font>
      <b/>
      <sz val="12"/>
      <color theme="1"/>
      <name val="宋体"/>
      <family val="3"/>
      <charset val="134"/>
      <scheme val="minor"/>
    </font>
    <font>
      <sz val="9"/>
      <name val="宋体"/>
      <family val="3"/>
      <charset val="134"/>
      <scheme val="minor"/>
    </font>
    <font>
      <b/>
      <sz val="12"/>
      <color rgb="FF000000"/>
      <name val="Times New Roman"/>
      <family val="1"/>
    </font>
    <font>
      <sz val="12"/>
      <color theme="1"/>
      <name val="Times New Roman"/>
      <family val="1"/>
    </font>
    <font>
      <b/>
      <sz val="16"/>
      <color theme="1"/>
      <name val="Times New Roman"/>
      <family val="1"/>
    </font>
    <font>
      <b/>
      <sz val="16"/>
      <color theme="1"/>
      <name val="宋体"/>
      <family val="3"/>
      <charset val="134"/>
    </font>
    <font>
      <b/>
      <sz val="12"/>
      <name val="Times New Roman"/>
      <family val="1"/>
    </font>
    <font>
      <b/>
      <sz val="16"/>
      <color rgb="FFFF0000"/>
      <name val="宋体"/>
      <family val="3"/>
      <charset val="134"/>
      <scheme val="minor"/>
    </font>
    <font>
      <sz val="11"/>
      <color indexed="8"/>
      <name val="Times New Roman"/>
      <family val="1"/>
    </font>
    <font>
      <b/>
      <sz val="10"/>
      <name val="宋体"/>
      <family val="3"/>
      <charset val="134"/>
      <scheme val="minor"/>
    </font>
    <font>
      <sz val="12"/>
      <color theme="1"/>
      <name val="宋体"/>
      <family val="3"/>
      <charset val="134"/>
      <scheme val="minor"/>
    </font>
    <font>
      <b/>
      <sz val="18"/>
      <color rgb="FFFF0000"/>
      <name val="宋体"/>
      <family val="3"/>
      <charset val="134"/>
      <scheme val="minor"/>
    </font>
    <font>
      <sz val="10"/>
      <name val="Arial"/>
      <family val="2"/>
    </font>
    <font>
      <sz val="11"/>
      <color indexed="8"/>
      <name val="宋体"/>
      <family val="3"/>
      <charset val="134"/>
    </font>
    <font>
      <sz val="11"/>
      <color theme="1"/>
      <name val="宋体"/>
      <family val="2"/>
      <charset val="134"/>
      <scheme val="minor"/>
    </font>
    <font>
      <u/>
      <sz val="12"/>
      <color theme="10"/>
      <name val="宋体"/>
      <family val="3"/>
      <charset val="134"/>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9">
    <xf numFmtId="0" fontId="0" fillId="0" borderId="0">
      <alignment vertical="center"/>
    </xf>
    <xf numFmtId="0" fontId="17" fillId="0" borderId="0">
      <alignment vertical="center"/>
    </xf>
    <xf numFmtId="0" fontId="13" fillId="0" borderId="0"/>
    <xf numFmtId="0" fontId="27" fillId="0" borderId="0"/>
    <xf numFmtId="0" fontId="31" fillId="0" borderId="0" applyNumberFormat="0" applyFont="0" applyFill="0" applyBorder="0" applyAlignment="0" applyProtection="0"/>
    <xf numFmtId="0" fontId="13" fillId="0" borderId="0">
      <alignment vertical="center"/>
    </xf>
    <xf numFmtId="0" fontId="32" fillId="0" borderId="0">
      <alignment vertical="center"/>
    </xf>
    <xf numFmtId="0" fontId="33" fillId="0" borderId="0">
      <alignment vertical="center"/>
    </xf>
    <xf numFmtId="0" fontId="34" fillId="0" borderId="0" applyNumberFormat="0" applyFill="0" applyBorder="0" applyAlignment="0" applyProtection="0">
      <alignment vertical="top"/>
      <protection locked="0"/>
    </xf>
  </cellStyleXfs>
  <cellXfs count="187">
    <xf numFmtId="0" fontId="0" fillId="0" borderId="0" xfId="0">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176"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0" borderId="5" xfId="0" applyFont="1" applyBorder="1" applyAlignment="1">
      <alignment horizontal="center" vertical="center" wrapText="1"/>
    </xf>
    <xf numFmtId="9" fontId="8" fillId="0" borderId="4" xfId="0" applyNumberFormat="1" applyFont="1" applyBorder="1" applyAlignment="1">
      <alignment horizontal="center" vertical="center" wrapText="1"/>
    </xf>
    <xf numFmtId="0" fontId="6" fillId="0" borderId="6" xfId="0" applyFont="1" applyBorder="1" applyAlignment="1">
      <alignment horizontal="center" vertical="center" wrapText="1"/>
    </xf>
    <xf numFmtId="9" fontId="8" fillId="0" borderId="7"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0" fontId="0" fillId="0" borderId="0" xfId="0" applyFill="1" applyAlignment="1">
      <alignment vertical="center"/>
    </xf>
    <xf numFmtId="0" fontId="0" fillId="0" borderId="0" xfId="0" applyAlignment="1">
      <alignment vertical="center"/>
    </xf>
    <xf numFmtId="0" fontId="13" fillId="0" borderId="0" xfId="0" applyFont="1" applyFill="1" applyBorder="1" applyAlignment="1"/>
    <xf numFmtId="0" fontId="13" fillId="0" borderId="0" xfId="0" applyFont="1" applyFill="1" applyBorder="1" applyAlignment="1">
      <alignment vertical="center"/>
    </xf>
    <xf numFmtId="0" fontId="0" fillId="0" borderId="0" xfId="0" applyBorder="1" applyAlignment="1">
      <alignment vertical="center"/>
    </xf>
    <xf numFmtId="0" fontId="13" fillId="0" borderId="0" xfId="0" applyFont="1" applyFill="1" applyAlignment="1">
      <alignment vertical="center"/>
    </xf>
    <xf numFmtId="0" fontId="10" fillId="0" borderId="0" xfId="0" applyFont="1">
      <alignment vertical="center"/>
    </xf>
    <xf numFmtId="0" fontId="18" fillId="0" borderId="0" xfId="0" applyFont="1">
      <alignment vertical="center"/>
    </xf>
    <xf numFmtId="177" fontId="8" fillId="0" borderId="1" xfId="0" applyNumberFormat="1" applyFont="1" applyBorder="1" applyAlignment="1" applyProtection="1">
      <alignment horizontal="center" vertical="center"/>
    </xf>
    <xf numFmtId="178" fontId="8" fillId="0" borderId="1" xfId="0" applyNumberFormat="1" applyFont="1" applyBorder="1" applyAlignment="1" applyProtection="1">
      <alignment horizontal="center" vertical="center"/>
    </xf>
    <xf numFmtId="0" fontId="22" fillId="0" borderId="1" xfId="0" applyFont="1" applyBorder="1" applyAlignment="1" applyProtection="1">
      <alignment vertical="center"/>
      <protection locked="0"/>
    </xf>
    <xf numFmtId="0" fontId="8" fillId="0" borderId="1" xfId="0" applyFont="1" applyBorder="1" applyAlignment="1" applyProtection="1">
      <alignment horizontal="center" vertical="center"/>
      <protection locked="0"/>
    </xf>
    <xf numFmtId="0" fontId="25" fillId="0" borderId="1" xfId="0" applyFont="1" applyBorder="1" applyAlignment="1" applyProtection="1">
      <alignment horizontal="center" vertical="center"/>
    </xf>
    <xf numFmtId="0" fontId="5" fillId="0" borderId="0" xfId="0" applyFo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xf numFmtId="0" fontId="16" fillId="0" borderId="1" xfId="0" applyFont="1" applyFill="1" applyBorder="1" applyAlignment="1">
      <alignment horizontal="left" vertical="center" wrapText="1"/>
    </xf>
    <xf numFmtId="0" fontId="12" fillId="0" borderId="0" xfId="0" applyFont="1" applyFill="1" applyBorder="1" applyAlignment="1"/>
    <xf numFmtId="0" fontId="15" fillId="0" borderId="0" xfId="0" applyFont="1" applyFill="1" applyBorder="1" applyAlignment="1">
      <alignment horizontal="center" vertical="center"/>
    </xf>
    <xf numFmtId="0" fontId="16" fillId="0" borderId="1" xfId="0" applyFont="1" applyFill="1" applyBorder="1" applyAlignment="1">
      <alignment vertical="center"/>
    </xf>
    <xf numFmtId="0" fontId="16" fillId="0" borderId="1" xfId="0" applyFont="1" applyFill="1" applyBorder="1" applyAlignment="1">
      <alignment horizontal="left"/>
    </xf>
    <xf numFmtId="0" fontId="16" fillId="0" borderId="3" xfId="0" applyFont="1" applyFill="1" applyBorder="1" applyAlignment="1">
      <alignment horizontal="center" vertical="center"/>
    </xf>
    <xf numFmtId="0" fontId="28" fillId="0" borderId="1"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xf numFmtId="0" fontId="28" fillId="0" borderId="0" xfId="0" applyFont="1" applyFill="1" applyBorder="1" applyAlignment="1">
      <alignment horizontal="left" vertical="center"/>
    </xf>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5" xfId="0" applyFont="1" applyFill="1" applyBorder="1" applyAlignment="1"/>
    <xf numFmtId="0" fontId="16" fillId="0" borderId="8" xfId="0" applyFont="1" applyFill="1" applyBorder="1" applyAlignment="1">
      <alignment horizontal="center" vertical="center"/>
    </xf>
    <xf numFmtId="0" fontId="16" fillId="0" borderId="10" xfId="0" applyFont="1" applyFill="1" applyBorder="1" applyAlignment="1"/>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29" fillId="0" borderId="0" xfId="0" applyFont="1">
      <alignment vertical="center"/>
    </xf>
    <xf numFmtId="0" fontId="16" fillId="0" borderId="1" xfId="4" applyFont="1" applyFill="1" applyBorder="1" applyAlignment="1">
      <alignment horizontal="left" vertical="center" wrapText="1"/>
    </xf>
    <xf numFmtId="0" fontId="16" fillId="0" borderId="3" xfId="0" applyFont="1" applyFill="1" applyBorder="1" applyAlignment="1">
      <alignment horizontal="left" vertical="center"/>
    </xf>
    <xf numFmtId="0" fontId="12" fillId="0" borderId="1" xfId="0" applyFont="1" applyFill="1" applyBorder="1" applyAlignment="1"/>
    <xf numFmtId="0" fontId="16" fillId="0" borderId="1" xfId="1" quotePrefix="1" applyFont="1" applyFill="1" applyBorder="1" applyAlignment="1">
      <alignment horizontal="center" vertical="center"/>
    </xf>
    <xf numFmtId="0" fontId="14" fillId="0" borderId="13" xfId="0" applyFont="1" applyFill="1" applyBorder="1" applyAlignment="1">
      <alignment horizontal="left" vertical="center"/>
    </xf>
    <xf numFmtId="0" fontId="12" fillId="0" borderId="1" xfId="0" applyFont="1" applyBorder="1" applyAlignment="1"/>
    <xf numFmtId="0" fontId="13" fillId="0" borderId="1" xfId="0" applyFont="1" applyFill="1" applyBorder="1" applyAlignment="1">
      <alignment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28" fillId="0" borderId="2" xfId="0" applyFont="1" applyFill="1" applyBorder="1" applyAlignment="1">
      <alignment horizontal="left" vertical="center"/>
    </xf>
    <xf numFmtId="0" fontId="28" fillId="0" borderId="8" xfId="0" applyFont="1" applyFill="1" applyBorder="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xf>
    <xf numFmtId="49" fontId="16" fillId="0" borderId="1" xfId="5" applyNumberFormat="1" applyFont="1" applyFill="1" applyBorder="1" applyAlignment="1">
      <alignment horizontal="left" vertical="center" wrapText="1"/>
    </xf>
    <xf numFmtId="49" fontId="16" fillId="0" borderId="1" xfId="4" applyNumberFormat="1" applyFont="1" applyFill="1" applyBorder="1" applyAlignment="1">
      <alignment horizontal="left" vertical="center" wrapText="1"/>
    </xf>
    <xf numFmtId="0" fontId="16" fillId="0" borderId="1" xfId="3"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4" applyFont="1" applyFill="1" applyBorder="1" applyAlignment="1">
      <alignment vertical="center" wrapText="1"/>
    </xf>
    <xf numFmtId="0" fontId="16" fillId="0" borderId="1" xfId="0" applyFont="1" applyFill="1" applyBorder="1" applyAlignment="1">
      <alignment wrapText="1"/>
    </xf>
    <xf numFmtId="0" fontId="16" fillId="0" borderId="1" xfId="2" applyFont="1" applyFill="1" applyBorder="1" applyAlignment="1">
      <alignment horizontal="left" vertical="center"/>
    </xf>
    <xf numFmtId="0" fontId="16" fillId="0" borderId="1" xfId="2" applyFont="1" applyFill="1" applyBorder="1" applyAlignment="1">
      <alignment horizontal="center" vertical="center"/>
    </xf>
    <xf numFmtId="0" fontId="16" fillId="0" borderId="1" xfId="8" applyFont="1" applyFill="1" applyBorder="1" applyAlignment="1" applyProtection="1">
      <alignment vertical="center"/>
    </xf>
    <xf numFmtId="0" fontId="16" fillId="0" borderId="3" xfId="0" applyFont="1" applyFill="1" applyBorder="1" applyAlignment="1">
      <alignment vertical="top"/>
    </xf>
    <xf numFmtId="0" fontId="12" fillId="0" borderId="0" xfId="0" applyFont="1" applyAlignment="1">
      <alignment horizontal="center" vertical="top"/>
    </xf>
    <xf numFmtId="0" fontId="16" fillId="0" borderId="1" xfId="0" applyFont="1" applyFill="1" applyBorder="1" applyAlignment="1">
      <alignment vertical="top"/>
    </xf>
    <xf numFmtId="0" fontId="16" fillId="0" borderId="3" xfId="0" applyFont="1" applyFill="1" applyBorder="1" applyAlignment="1">
      <alignment vertical="center" wrapText="1"/>
    </xf>
    <xf numFmtId="0" fontId="16" fillId="0" borderId="1" xfId="0" applyFont="1" applyFill="1" applyBorder="1" applyAlignment="1">
      <alignment horizontal="justify"/>
    </xf>
    <xf numFmtId="0" fontId="16" fillId="0" borderId="1" xfId="8" applyFont="1" applyFill="1" applyBorder="1" applyAlignment="1" applyProtection="1"/>
    <xf numFmtId="49" fontId="16" fillId="0" borderId="1" xfId="0" quotePrefix="1" applyNumberFormat="1" applyFont="1" applyFill="1" applyBorder="1" applyAlignment="1">
      <alignment vertical="center"/>
    </xf>
    <xf numFmtId="0" fontId="12" fillId="0" borderId="1" xfId="0" applyFont="1" applyFill="1" applyBorder="1" applyAlignment="1">
      <alignment vertical="center"/>
    </xf>
    <xf numFmtId="49" fontId="16" fillId="0" borderId="1" xfId="0" applyNumberFormat="1" applyFont="1" applyFill="1" applyBorder="1" applyAlignment="1">
      <alignment horizontal="left" vertical="center"/>
    </xf>
    <xf numFmtId="0" fontId="16" fillId="0" borderId="0" xfId="0" applyFont="1" applyFill="1" applyAlignment="1"/>
    <xf numFmtId="0" fontId="16" fillId="0" borderId="1" xfId="0" applyFont="1" applyFill="1" applyBorder="1" applyAlignment="1">
      <alignment vertical="center" wrapText="1"/>
    </xf>
    <xf numFmtId="0" fontId="12" fillId="0" borderId="1" xfId="0" applyFont="1" applyBorder="1" applyAlignment="1">
      <alignment horizontal="left" vertical="center"/>
    </xf>
    <xf numFmtId="0" fontId="16" fillId="0" borderId="4" xfId="0" applyFont="1" applyFill="1" applyBorder="1" applyAlignment="1">
      <alignment horizontal="left" vertical="center"/>
    </xf>
    <xf numFmtId="0" fontId="16" fillId="0" borderId="1" xfId="0" applyFont="1" applyFill="1" applyBorder="1" applyAlignment="1">
      <alignment horizontal="justify" vertical="center"/>
    </xf>
    <xf numFmtId="0" fontId="16" fillId="2" borderId="1" xfId="0" applyFont="1" applyFill="1" applyBorder="1" applyAlignment="1">
      <alignment horizontal="left" vertical="center"/>
    </xf>
    <xf numFmtId="0" fontId="16" fillId="2" borderId="1" xfId="0" applyFont="1" applyFill="1" applyBorder="1" applyAlignment="1">
      <alignment horizontal="center" vertical="center"/>
    </xf>
    <xf numFmtId="0" fontId="16" fillId="2" borderId="1" xfId="0" applyFont="1" applyFill="1" applyBorder="1" applyAlignment="1"/>
    <xf numFmtId="0" fontId="16" fillId="0" borderId="1" xfId="0" applyFont="1" applyFill="1" applyBorder="1" applyAlignment="1">
      <alignment horizontal="left" wrapText="1"/>
    </xf>
    <xf numFmtId="0" fontId="16" fillId="0" borderId="1" xfId="0" applyFont="1" applyFill="1" applyBorder="1" applyAlignment="1">
      <alignment horizontal="left" vertical="top" wrapText="1"/>
    </xf>
    <xf numFmtId="0" fontId="16" fillId="0" borderId="1" xfId="0" applyFont="1" applyFill="1" applyBorder="1" applyAlignment="1">
      <alignment vertical="top" wrapText="1"/>
    </xf>
    <xf numFmtId="0" fontId="31" fillId="0" borderId="1" xfId="0" applyFont="1" applyBorder="1" applyAlignment="1">
      <alignment horizontal="left"/>
    </xf>
    <xf numFmtId="0" fontId="28" fillId="0" borderId="2" xfId="0" applyFont="1" applyFill="1" applyBorder="1" applyAlignment="1">
      <alignment horizontal="left" vertical="center"/>
    </xf>
    <xf numFmtId="0" fontId="28" fillId="0" borderId="8" xfId="0" applyFont="1" applyFill="1" applyBorder="1" applyAlignment="1">
      <alignment horizontal="left" vertical="center"/>
    </xf>
    <xf numFmtId="0" fontId="28"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wrapText="1"/>
    </xf>
    <xf numFmtId="0" fontId="7" fillId="0" borderId="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3" fillId="0" borderId="2" xfId="0" applyFont="1" applyBorder="1" applyAlignment="1">
      <alignment horizontal="center" vertical="center"/>
    </xf>
    <xf numFmtId="0" fontId="6" fillId="0" borderId="1" xfId="0" applyFont="1" applyFill="1" applyBorder="1" applyAlignment="1">
      <alignment horizontal="center" vertical="center" wrapText="1"/>
    </xf>
    <xf numFmtId="0" fontId="26" fillId="0" borderId="0" xfId="0" applyFont="1" applyAlignment="1">
      <alignment horizontal="left" vertical="center" wrapText="1"/>
    </xf>
    <xf numFmtId="0" fontId="19" fillId="0" borderId="9" xfId="0" applyFont="1" applyBorder="1" applyAlignment="1" applyProtection="1">
      <alignment horizontal="left"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177" fontId="8" fillId="0" borderId="2" xfId="0" applyNumberFormat="1" applyFont="1" applyBorder="1" applyAlignment="1" applyProtection="1">
      <alignment horizontal="center" vertical="center"/>
    </xf>
    <xf numFmtId="177" fontId="8" fillId="0" borderId="3"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49" fontId="8" fillId="0" borderId="2" xfId="0" applyNumberFormat="1" applyFont="1" applyBorder="1" applyAlignment="1" applyProtection="1">
      <alignment horizontal="center" vertical="center" wrapText="1"/>
    </xf>
    <xf numFmtId="49" fontId="8" fillId="0" borderId="3" xfId="0" applyNumberFormat="1" applyFont="1" applyBorder="1" applyAlignment="1" applyProtection="1">
      <alignment horizontal="center" vertical="center" wrapText="1"/>
    </xf>
    <xf numFmtId="49" fontId="21" fillId="0" borderId="2" xfId="0" applyNumberFormat="1" applyFont="1" applyBorder="1" applyAlignment="1" applyProtection="1">
      <alignment horizontal="center" vertical="center" wrapText="1"/>
    </xf>
    <xf numFmtId="49" fontId="21" fillId="0" borderId="3" xfId="0" applyNumberFormat="1" applyFont="1" applyBorder="1" applyAlignment="1" applyProtection="1">
      <alignment horizontal="center" vertical="center" wrapText="1"/>
    </xf>
    <xf numFmtId="0" fontId="23" fillId="0" borderId="2" xfId="0" applyFont="1" applyBorder="1" applyAlignment="1" applyProtection="1">
      <alignment horizontal="center" vertical="center"/>
    </xf>
    <xf numFmtId="0" fontId="23" fillId="0" borderId="8" xfId="0" applyFont="1" applyBorder="1" applyAlignment="1" applyProtection="1">
      <alignment horizontal="center" vertical="center"/>
    </xf>
    <xf numFmtId="0" fontId="23" fillId="0" borderId="3" xfId="0" applyFont="1" applyBorder="1" applyAlignment="1" applyProtection="1">
      <alignment horizontal="center" vertical="center"/>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8" xfId="0" applyFont="1" applyBorder="1" applyAlignment="1" applyProtection="1">
      <alignment horizontal="center" vertical="center"/>
    </xf>
    <xf numFmtId="0" fontId="8" fillId="0" borderId="12" xfId="0" applyFont="1" applyBorder="1" applyAlignment="1" applyProtection="1">
      <alignment horizontal="center" vertical="center" wrapText="1"/>
    </xf>
    <xf numFmtId="0" fontId="8" fillId="0" borderId="6"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protection locked="0"/>
    </xf>
    <xf numFmtId="0" fontId="8" fillId="0" borderId="8" xfId="0" applyFont="1" applyBorder="1" applyAlignment="1" applyProtection="1">
      <alignment horizontal="center" vertical="center" wrapText="1"/>
    </xf>
    <xf numFmtId="0" fontId="19" fillId="0" borderId="9" xfId="0" applyFont="1" applyBorder="1" applyAlignment="1" applyProtection="1">
      <alignment horizontal="left" vertical="center"/>
    </xf>
    <xf numFmtId="49" fontId="21"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49" fontId="25" fillId="0" borderId="1" xfId="0" applyNumberFormat="1" applyFont="1" applyBorder="1" applyAlignment="1" applyProtection="1">
      <alignment horizontal="center" vertical="center" wrapText="1"/>
    </xf>
    <xf numFmtId="0" fontId="30" fillId="0" borderId="0" xfId="0" applyFont="1" applyAlignment="1">
      <alignment horizontal="left" vertical="center" wrapText="1"/>
    </xf>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16" fillId="0" borderId="1" xfId="0" quotePrefix="1" applyFont="1" applyFill="1" applyBorder="1" applyAlignment="1">
      <alignment vertical="center"/>
    </xf>
    <xf numFmtId="49" fontId="16" fillId="2" borderId="1" xfId="5" applyNumberFormat="1" applyFont="1" applyFill="1" applyBorder="1" applyAlignment="1">
      <alignment horizontal="left" vertical="center" wrapText="1"/>
    </xf>
    <xf numFmtId="0" fontId="16" fillId="2" borderId="1" xfId="0" applyFont="1" applyFill="1" applyBorder="1" applyAlignment="1">
      <alignment horizontal="center"/>
    </xf>
    <xf numFmtId="0" fontId="16" fillId="2" borderId="1" xfId="4" applyFont="1" applyFill="1" applyBorder="1" applyAlignment="1">
      <alignment horizontal="left" vertical="center" wrapText="1"/>
    </xf>
    <xf numFmtId="49" fontId="16" fillId="2" borderId="1" xfId="4" applyNumberFormat="1" applyFont="1" applyFill="1" applyBorder="1" applyAlignment="1">
      <alignment horizontal="left" vertical="center" wrapText="1"/>
    </xf>
    <xf numFmtId="0" fontId="16" fillId="2" borderId="1" xfId="3" applyFont="1" applyFill="1" applyBorder="1" applyAlignment="1">
      <alignment horizontal="left" vertical="center" wrapText="1"/>
    </xf>
    <xf numFmtId="0" fontId="16" fillId="0" borderId="1" xfId="0" quotePrefix="1" applyFont="1" applyFill="1" applyBorder="1" applyAlignment="1">
      <alignment horizontal="left" vertical="center"/>
    </xf>
    <xf numFmtId="0" fontId="12" fillId="2" borderId="0" xfId="0" applyFont="1" applyFill="1" applyAlignment="1">
      <alignment vertical="center"/>
    </xf>
    <xf numFmtId="0" fontId="16" fillId="2" borderId="1" xfId="0" applyFont="1" applyFill="1" applyBorder="1" applyAlignment="1">
      <alignment vertical="center"/>
    </xf>
    <xf numFmtId="49" fontId="16" fillId="0" borderId="1" xfId="0" applyNumberFormat="1" applyFont="1" applyFill="1" applyBorder="1" applyAlignment="1">
      <alignment horizontal="left" vertical="center" wrapText="1"/>
    </xf>
    <xf numFmtId="49" fontId="16" fillId="0" borderId="3" xfId="4" applyNumberFormat="1"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 xfId="0" quotePrefix="1" applyFont="1" applyBorder="1" applyAlignment="1">
      <alignment vertical="top"/>
    </xf>
    <xf numFmtId="49" fontId="16" fillId="0" borderId="1" xfId="0" quotePrefix="1" applyNumberFormat="1" applyFont="1" applyBorder="1" applyAlignment="1">
      <alignment vertical="top"/>
    </xf>
    <xf numFmtId="0" fontId="16" fillId="2" borderId="1" xfId="0" applyFont="1" applyFill="1" applyBorder="1" applyAlignment="1">
      <alignment horizontal="justify"/>
    </xf>
    <xf numFmtId="0" fontId="16" fillId="2" borderId="1" xfId="0" quotePrefix="1" applyFont="1" applyFill="1" applyBorder="1" applyAlignment="1">
      <alignment horizontal="left" vertical="center"/>
    </xf>
    <xf numFmtId="0" fontId="16" fillId="2" borderId="1" xfId="0" applyFont="1" applyFill="1" applyBorder="1" applyAlignment="1">
      <alignment horizontal="justify" vertical="center"/>
    </xf>
    <xf numFmtId="0" fontId="16" fillId="2" borderId="1" xfId="0" applyFont="1" applyFill="1" applyBorder="1" applyAlignment="1">
      <alignment vertical="center" wrapText="1"/>
    </xf>
    <xf numFmtId="0" fontId="16" fillId="2" borderId="1" xfId="0" quotePrefix="1" applyFont="1" applyFill="1" applyBorder="1" applyAlignment="1">
      <alignment vertical="center"/>
    </xf>
    <xf numFmtId="49" fontId="16" fillId="2" borderId="1" xfId="0" quotePrefix="1" applyNumberFormat="1" applyFont="1" applyFill="1" applyBorder="1" applyAlignment="1">
      <alignment vertical="center"/>
    </xf>
    <xf numFmtId="0" fontId="12" fillId="2" borderId="1" xfId="0" applyFont="1" applyFill="1" applyBorder="1" applyAlignment="1"/>
    <xf numFmtId="0" fontId="31" fillId="2" borderId="1" xfId="0" applyFont="1" applyFill="1" applyBorder="1" applyAlignment="1">
      <alignment vertical="center"/>
    </xf>
    <xf numFmtId="0" fontId="31" fillId="2" borderId="1" xfId="0" applyFont="1" applyFill="1" applyBorder="1" applyAlignment="1">
      <alignment horizontal="left" vertical="center"/>
    </xf>
    <xf numFmtId="0" fontId="12" fillId="2" borderId="1" xfId="8" applyFont="1" applyFill="1" applyBorder="1" applyAlignment="1" applyProtection="1">
      <alignment vertical="center"/>
    </xf>
    <xf numFmtId="0" fontId="16" fillId="2" borderId="1" xfId="0" applyFont="1" applyFill="1" applyBorder="1" applyAlignment="1">
      <alignment horizontal="left"/>
    </xf>
    <xf numFmtId="0" fontId="16" fillId="2" borderId="1" xfId="0" applyFont="1" applyFill="1" applyBorder="1" applyAlignment="1">
      <alignment horizontal="left" vertical="center" wrapText="1"/>
    </xf>
    <xf numFmtId="0" fontId="12" fillId="0" borderId="1" xfId="0" applyFont="1" applyFill="1" applyBorder="1" applyAlignment="1">
      <alignment vertical="center" wrapText="1"/>
    </xf>
    <xf numFmtId="0" fontId="16" fillId="2" borderId="1" xfId="0" applyFont="1" applyFill="1" applyBorder="1" applyAlignment="1">
      <alignment horizontal="center" vertical="center" wrapText="1"/>
    </xf>
    <xf numFmtId="0" fontId="16" fillId="2" borderId="1" xfId="8" applyFont="1" applyFill="1" applyBorder="1" applyAlignment="1" applyProtection="1">
      <alignment vertical="center"/>
    </xf>
    <xf numFmtId="0" fontId="16" fillId="0" borderId="1" xfId="0" quotePrefix="1" applyFont="1" applyBorder="1" applyAlignment="1">
      <alignment horizontal="left" vertical="center"/>
    </xf>
    <xf numFmtId="0" fontId="31" fillId="2" borderId="1" xfId="0" applyFont="1" applyFill="1" applyBorder="1" applyAlignment="1"/>
  </cellXfs>
  <cellStyles count="9">
    <cellStyle name="常规" xfId="0" builtinId="0"/>
    <cellStyle name="常规 12 2_Sheet1" xfId="5"/>
    <cellStyle name="常规 2" xfId="2"/>
    <cellStyle name="常规 2 3 2 3" xfId="6"/>
    <cellStyle name="常规 3" xfId="4"/>
    <cellStyle name="常规 4" xfId="7"/>
    <cellStyle name="常规 53" xfId="1"/>
    <cellStyle name="常规_Sheet1" xfId="3"/>
    <cellStyle name="超链接" xfId="8" builtinId="8"/>
  </cellStyles>
  <dxfs count="150">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7</xdr:row>
      <xdr:rowOff>19050</xdr:rowOff>
    </xdr:from>
    <xdr:to>
      <xdr:col>2</xdr:col>
      <xdr:colOff>0</xdr:colOff>
      <xdr:row>7</xdr:row>
      <xdr:rowOff>438150</xdr:rowOff>
    </xdr:to>
    <xdr:cxnSp macro="">
      <xdr:nvCxnSpPr>
        <xdr:cNvPr id="4" name="直接连接符 3">
          <a:extLst>
            <a:ext uri="{FF2B5EF4-FFF2-40B4-BE49-F238E27FC236}">
              <a16:creationId xmlns="" xmlns:a16="http://schemas.microsoft.com/office/drawing/2014/main" id="{00000000-0008-0000-0600-000004000000}"/>
            </a:ext>
          </a:extLst>
        </xdr:cNvPr>
        <xdr:cNvCxnSpPr/>
      </xdr:nvCxnSpPr>
      <xdr:spPr>
        <a:xfrm>
          <a:off x="28575" y="2409825"/>
          <a:ext cx="1552575"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5" name="直接连接符 4">
          <a:extLst>
            <a:ext uri="{FF2B5EF4-FFF2-40B4-BE49-F238E27FC236}">
              <a16:creationId xmlns="" xmlns:a16="http://schemas.microsoft.com/office/drawing/2014/main" id="{00000000-0008-0000-0600-000005000000}"/>
            </a:ext>
          </a:extLst>
        </xdr:cNvPr>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7</xdr:row>
      <xdr:rowOff>19050</xdr:rowOff>
    </xdr:from>
    <xdr:to>
      <xdr:col>2</xdr:col>
      <xdr:colOff>0</xdr:colOff>
      <xdr:row>7</xdr:row>
      <xdr:rowOff>438150</xdr:rowOff>
    </xdr:to>
    <xdr:cxnSp macro="">
      <xdr:nvCxnSpPr>
        <xdr:cNvPr id="2" name="直接连接符 1">
          <a:extLst>
            <a:ext uri="{FF2B5EF4-FFF2-40B4-BE49-F238E27FC236}">
              <a16:creationId xmlns="" xmlns:a16="http://schemas.microsoft.com/office/drawing/2014/main" id="{00000000-0008-0000-0700-000002000000}"/>
            </a:ext>
          </a:extLst>
        </xdr:cNvPr>
        <xdr:cNvCxnSpPr/>
      </xdr:nvCxnSpPr>
      <xdr:spPr>
        <a:xfrm>
          <a:off x="28575" y="2409825"/>
          <a:ext cx="1552575"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3" name="直接连接符 2">
          <a:extLst>
            <a:ext uri="{FF2B5EF4-FFF2-40B4-BE49-F238E27FC236}">
              <a16:creationId xmlns="" xmlns:a16="http://schemas.microsoft.com/office/drawing/2014/main" id="{00000000-0008-0000-0700-000003000000}"/>
            </a:ext>
          </a:extLst>
        </xdr:cNvPr>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7</xdr:row>
      <xdr:rowOff>19050</xdr:rowOff>
    </xdr:from>
    <xdr:to>
      <xdr:col>2</xdr:col>
      <xdr:colOff>0</xdr:colOff>
      <xdr:row>7</xdr:row>
      <xdr:rowOff>438150</xdr:rowOff>
    </xdr:to>
    <xdr:cxnSp macro="">
      <xdr:nvCxnSpPr>
        <xdr:cNvPr id="4" name="直接连接符 3"/>
        <xdr:cNvCxnSpPr/>
      </xdr:nvCxnSpPr>
      <xdr:spPr>
        <a:xfrm>
          <a:off x="28575" y="2409825"/>
          <a:ext cx="1552575"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5" name="直接连接符 4"/>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92.168.101.153/jwglxt/glybysjgl/ktxtqkjk_cxKtxtqkjkIndex.html?gnmkdm=N534010&amp;layout=default&amp;su=26004"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3" Type="http://schemas.openxmlformats.org/officeDocument/2006/relationships/hyperlink" Target="http://192.168.101.153/jwglxt/glybysjgl/ktxtqkjk_cxKtxtqkjkIndex.html?gnmkdm=N534010&amp;layout=default&amp;su=26004" TargetMode="External"/><Relationship Id="rId7" Type="http://schemas.openxmlformats.org/officeDocument/2006/relationships/hyperlink" Target="http://192.168.101.153/jwglxt/glybysjgl/ktxtqkjk_cxKtxtqkjkIndex.html?gnmkdm=N534010&amp;layout=default&amp;su=26004"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http://192.168.101.153/jwglxt/glybysjgl/ktxtqkjk_cxKtxtqkjkIndex.html?gnmkdm=N534010&amp;layout=default&amp;su=26004" TargetMode="External"/><Relationship Id="rId11" Type="http://schemas.openxmlformats.org/officeDocument/2006/relationships/hyperlink" Target="javascript:void(0)" TargetMode="External"/><Relationship Id="rId5" Type="http://schemas.openxmlformats.org/officeDocument/2006/relationships/hyperlink" Target="http://192.168.101.153/jwglxt/glybysjgl/ktxtqkjk_cxKtxtqkjkIndex.html?gnmkdm=N534010&amp;layout=default&amp;su=26004" TargetMode="External"/><Relationship Id="rId15" Type="http://schemas.openxmlformats.org/officeDocument/2006/relationships/hyperlink" Target="javascript:void(0)" TargetMode="External"/><Relationship Id="rId10" Type="http://schemas.openxmlformats.org/officeDocument/2006/relationships/hyperlink" Target="http://192.168.101.153/jwglxt/glybysjgl/ktxtqkjk_cxKtxtqkjkIndex.html?gnmkdm=N534010&amp;layout=default&amp;su=26004" TargetMode="External"/><Relationship Id="rId4" Type="http://schemas.openxmlformats.org/officeDocument/2006/relationships/hyperlink" Target="http://192.168.101.153/jwglxt/glybysjgl/ktxtqkjk_cxKtxtqkjkIndex.html?gnmkdm=N534010&amp;layout=default&amp;su=26004" TargetMode="External"/><Relationship Id="rId9" Type="http://schemas.openxmlformats.org/officeDocument/2006/relationships/hyperlink" Target="http://192.168.101.153/jwglxt/glybysjgl/ktxtqkjk_cxKtxtqkjkIndex.html?gnmkdm=N534010&amp;layout=default&amp;su=26004" TargetMode="External"/><Relationship Id="rId14" Type="http://schemas.openxmlformats.org/officeDocument/2006/relationships/hyperlink" Target="javascript:void(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715"/>
  <sheetViews>
    <sheetView workbookViewId="0">
      <selection activeCell="K734" sqref="K734"/>
    </sheetView>
  </sheetViews>
  <sheetFormatPr defaultRowHeight="14.25"/>
  <cols>
    <col min="1" max="1" width="4.875" style="47" customWidth="1"/>
    <col min="2" max="2" width="40.75" style="47" customWidth="1"/>
    <col min="3" max="3" width="11.25" style="47" customWidth="1"/>
    <col min="4" max="4" width="8.5" style="47" customWidth="1"/>
    <col min="5" max="5" width="9.75" style="47" customWidth="1"/>
    <col min="6" max="6" width="10" style="47" customWidth="1"/>
    <col min="7" max="7" width="18.875" style="47" customWidth="1"/>
    <col min="8" max="8" width="33.875" style="47" customWidth="1"/>
    <col min="9" max="9" width="10.625" style="21" customWidth="1"/>
    <col min="10" max="249" width="9" style="17"/>
    <col min="250" max="250" width="4.875" style="17" customWidth="1"/>
    <col min="251" max="251" width="40.75" style="17" customWidth="1"/>
    <col min="252" max="252" width="11.25" style="17" customWidth="1"/>
    <col min="253" max="253" width="9" style="17"/>
    <col min="254" max="254" width="9.75" style="17" customWidth="1"/>
    <col min="255" max="255" width="10" style="17" customWidth="1"/>
    <col min="256" max="256" width="18.875" style="17" customWidth="1"/>
    <col min="257" max="257" width="17.5" style="17" customWidth="1"/>
    <col min="258" max="258" width="10.625" style="17" customWidth="1"/>
    <col min="259" max="259" width="19.125" style="17" customWidth="1"/>
    <col min="260" max="505" width="9" style="17"/>
    <col min="506" max="506" width="4.875" style="17" customWidth="1"/>
    <col min="507" max="507" width="40.75" style="17" customWidth="1"/>
    <col min="508" max="508" width="11.25" style="17" customWidth="1"/>
    <col min="509" max="509" width="9" style="17"/>
    <col min="510" max="510" width="9.75" style="17" customWidth="1"/>
    <col min="511" max="511" width="10" style="17" customWidth="1"/>
    <col min="512" max="512" width="18.875" style="17" customWidth="1"/>
    <col min="513" max="513" width="17.5" style="17" customWidth="1"/>
    <col min="514" max="514" width="10.625" style="17" customWidth="1"/>
    <col min="515" max="515" width="19.125" style="17" customWidth="1"/>
    <col min="516" max="761" width="9" style="17"/>
    <col min="762" max="762" width="4.875" style="17" customWidth="1"/>
    <col min="763" max="763" width="40.75" style="17" customWidth="1"/>
    <col min="764" max="764" width="11.25" style="17" customWidth="1"/>
    <col min="765" max="765" width="9" style="17"/>
    <col min="766" max="766" width="9.75" style="17" customWidth="1"/>
    <col min="767" max="767" width="10" style="17" customWidth="1"/>
    <col min="768" max="768" width="18.875" style="17" customWidth="1"/>
    <col min="769" max="769" width="17.5" style="17" customWidth="1"/>
    <col min="770" max="770" width="10.625" style="17" customWidth="1"/>
    <col min="771" max="771" width="19.125" style="17" customWidth="1"/>
    <col min="772" max="1017" width="9" style="17"/>
    <col min="1018" max="1018" width="4.875" style="17" customWidth="1"/>
    <col min="1019" max="1019" width="40.75" style="17" customWidth="1"/>
    <col min="1020" max="1020" width="11.25" style="17" customWidth="1"/>
    <col min="1021" max="1021" width="9" style="17"/>
    <col min="1022" max="1022" width="9.75" style="17" customWidth="1"/>
    <col min="1023" max="1023" width="10" style="17" customWidth="1"/>
    <col min="1024" max="1024" width="18.875" style="17" customWidth="1"/>
    <col min="1025" max="1025" width="17.5" style="17" customWidth="1"/>
    <col min="1026" max="1026" width="10.625" style="17" customWidth="1"/>
    <col min="1027" max="1027" width="19.125" style="17" customWidth="1"/>
    <col min="1028" max="1273" width="9" style="17"/>
    <col min="1274" max="1274" width="4.875" style="17" customWidth="1"/>
    <col min="1275" max="1275" width="40.75" style="17" customWidth="1"/>
    <col min="1276" max="1276" width="11.25" style="17" customWidth="1"/>
    <col min="1277" max="1277" width="9" style="17"/>
    <col min="1278" max="1278" width="9.75" style="17" customWidth="1"/>
    <col min="1279" max="1279" width="10" style="17" customWidth="1"/>
    <col min="1280" max="1280" width="18.875" style="17" customWidth="1"/>
    <col min="1281" max="1281" width="17.5" style="17" customWidth="1"/>
    <col min="1282" max="1282" width="10.625" style="17" customWidth="1"/>
    <col min="1283" max="1283" width="19.125" style="17" customWidth="1"/>
    <col min="1284" max="1529" width="9" style="17"/>
    <col min="1530" max="1530" width="4.875" style="17" customWidth="1"/>
    <col min="1531" max="1531" width="40.75" style="17" customWidth="1"/>
    <col min="1532" max="1532" width="11.25" style="17" customWidth="1"/>
    <col min="1533" max="1533" width="9" style="17"/>
    <col min="1534" max="1534" width="9.75" style="17" customWidth="1"/>
    <col min="1535" max="1535" width="10" style="17" customWidth="1"/>
    <col min="1536" max="1536" width="18.875" style="17" customWidth="1"/>
    <col min="1537" max="1537" width="17.5" style="17" customWidth="1"/>
    <col min="1538" max="1538" width="10.625" style="17" customWidth="1"/>
    <col min="1539" max="1539" width="19.125" style="17" customWidth="1"/>
    <col min="1540" max="1785" width="9" style="17"/>
    <col min="1786" max="1786" width="4.875" style="17" customWidth="1"/>
    <col min="1787" max="1787" width="40.75" style="17" customWidth="1"/>
    <col min="1788" max="1788" width="11.25" style="17" customWidth="1"/>
    <col min="1789" max="1789" width="9" style="17"/>
    <col min="1790" max="1790" width="9.75" style="17" customWidth="1"/>
    <col min="1791" max="1791" width="10" style="17" customWidth="1"/>
    <col min="1792" max="1792" width="18.875" style="17" customWidth="1"/>
    <col min="1793" max="1793" width="17.5" style="17" customWidth="1"/>
    <col min="1794" max="1794" width="10.625" style="17" customWidth="1"/>
    <col min="1795" max="1795" width="19.125" style="17" customWidth="1"/>
    <col min="1796" max="2041" width="9" style="17"/>
    <col min="2042" max="2042" width="4.875" style="17" customWidth="1"/>
    <col min="2043" max="2043" width="40.75" style="17" customWidth="1"/>
    <col min="2044" max="2044" width="11.25" style="17" customWidth="1"/>
    <col min="2045" max="2045" width="9" style="17"/>
    <col min="2046" max="2046" width="9.75" style="17" customWidth="1"/>
    <col min="2047" max="2047" width="10" style="17" customWidth="1"/>
    <col min="2048" max="2048" width="18.875" style="17" customWidth="1"/>
    <col min="2049" max="2049" width="17.5" style="17" customWidth="1"/>
    <col min="2050" max="2050" width="10.625" style="17" customWidth="1"/>
    <col min="2051" max="2051" width="19.125" style="17" customWidth="1"/>
    <col min="2052" max="2297" width="9" style="17"/>
    <col min="2298" max="2298" width="4.875" style="17" customWidth="1"/>
    <col min="2299" max="2299" width="40.75" style="17" customWidth="1"/>
    <col min="2300" max="2300" width="11.25" style="17" customWidth="1"/>
    <col min="2301" max="2301" width="9" style="17"/>
    <col min="2302" max="2302" width="9.75" style="17" customWidth="1"/>
    <col min="2303" max="2303" width="10" style="17" customWidth="1"/>
    <col min="2304" max="2304" width="18.875" style="17" customWidth="1"/>
    <col min="2305" max="2305" width="17.5" style="17" customWidth="1"/>
    <col min="2306" max="2306" width="10.625" style="17" customWidth="1"/>
    <col min="2307" max="2307" width="19.125" style="17" customWidth="1"/>
    <col min="2308" max="2553" width="9" style="17"/>
    <col min="2554" max="2554" width="4.875" style="17" customWidth="1"/>
    <col min="2555" max="2555" width="40.75" style="17" customWidth="1"/>
    <col min="2556" max="2556" width="11.25" style="17" customWidth="1"/>
    <col min="2557" max="2557" width="9" style="17"/>
    <col min="2558" max="2558" width="9.75" style="17" customWidth="1"/>
    <col min="2559" max="2559" width="10" style="17" customWidth="1"/>
    <col min="2560" max="2560" width="18.875" style="17" customWidth="1"/>
    <col min="2561" max="2561" width="17.5" style="17" customWidth="1"/>
    <col min="2562" max="2562" width="10.625" style="17" customWidth="1"/>
    <col min="2563" max="2563" width="19.125" style="17" customWidth="1"/>
    <col min="2564" max="2809" width="9" style="17"/>
    <col min="2810" max="2810" width="4.875" style="17" customWidth="1"/>
    <col min="2811" max="2811" width="40.75" style="17" customWidth="1"/>
    <col min="2812" max="2812" width="11.25" style="17" customWidth="1"/>
    <col min="2813" max="2813" width="9" style="17"/>
    <col min="2814" max="2814" width="9.75" style="17" customWidth="1"/>
    <col min="2815" max="2815" width="10" style="17" customWidth="1"/>
    <col min="2816" max="2816" width="18.875" style="17" customWidth="1"/>
    <col min="2817" max="2817" width="17.5" style="17" customWidth="1"/>
    <col min="2818" max="2818" width="10.625" style="17" customWidth="1"/>
    <col min="2819" max="2819" width="19.125" style="17" customWidth="1"/>
    <col min="2820" max="3065" width="9" style="17"/>
    <col min="3066" max="3066" width="4.875" style="17" customWidth="1"/>
    <col min="3067" max="3067" width="40.75" style="17" customWidth="1"/>
    <col min="3068" max="3068" width="11.25" style="17" customWidth="1"/>
    <col min="3069" max="3069" width="9" style="17"/>
    <col min="3070" max="3070" width="9.75" style="17" customWidth="1"/>
    <col min="3071" max="3071" width="10" style="17" customWidth="1"/>
    <col min="3072" max="3072" width="18.875" style="17" customWidth="1"/>
    <col min="3073" max="3073" width="17.5" style="17" customWidth="1"/>
    <col min="3074" max="3074" width="10.625" style="17" customWidth="1"/>
    <col min="3075" max="3075" width="19.125" style="17" customWidth="1"/>
    <col min="3076" max="3321" width="9" style="17"/>
    <col min="3322" max="3322" width="4.875" style="17" customWidth="1"/>
    <col min="3323" max="3323" width="40.75" style="17" customWidth="1"/>
    <col min="3324" max="3324" width="11.25" style="17" customWidth="1"/>
    <col min="3325" max="3325" width="9" style="17"/>
    <col min="3326" max="3326" width="9.75" style="17" customWidth="1"/>
    <col min="3327" max="3327" width="10" style="17" customWidth="1"/>
    <col min="3328" max="3328" width="18.875" style="17" customWidth="1"/>
    <col min="3329" max="3329" width="17.5" style="17" customWidth="1"/>
    <col min="3330" max="3330" width="10.625" style="17" customWidth="1"/>
    <col min="3331" max="3331" width="19.125" style="17" customWidth="1"/>
    <col min="3332" max="3577" width="9" style="17"/>
    <col min="3578" max="3578" width="4.875" style="17" customWidth="1"/>
    <col min="3579" max="3579" width="40.75" style="17" customWidth="1"/>
    <col min="3580" max="3580" width="11.25" style="17" customWidth="1"/>
    <col min="3581" max="3581" width="9" style="17"/>
    <col min="3582" max="3582" width="9.75" style="17" customWidth="1"/>
    <col min="3583" max="3583" width="10" style="17" customWidth="1"/>
    <col min="3584" max="3584" width="18.875" style="17" customWidth="1"/>
    <col min="3585" max="3585" width="17.5" style="17" customWidth="1"/>
    <col min="3586" max="3586" width="10.625" style="17" customWidth="1"/>
    <col min="3587" max="3587" width="19.125" style="17" customWidth="1"/>
    <col min="3588" max="3833" width="9" style="17"/>
    <col min="3834" max="3834" width="4.875" style="17" customWidth="1"/>
    <col min="3835" max="3835" width="40.75" style="17" customWidth="1"/>
    <col min="3836" max="3836" width="11.25" style="17" customWidth="1"/>
    <col min="3837" max="3837" width="9" style="17"/>
    <col min="3838" max="3838" width="9.75" style="17" customWidth="1"/>
    <col min="3839" max="3839" width="10" style="17" customWidth="1"/>
    <col min="3840" max="3840" width="18.875" style="17" customWidth="1"/>
    <col min="3841" max="3841" width="17.5" style="17" customWidth="1"/>
    <col min="3842" max="3842" width="10.625" style="17" customWidth="1"/>
    <col min="3843" max="3843" width="19.125" style="17" customWidth="1"/>
    <col min="3844" max="4089" width="9" style="17"/>
    <col min="4090" max="4090" width="4.875" style="17" customWidth="1"/>
    <col min="4091" max="4091" width="40.75" style="17" customWidth="1"/>
    <col min="4092" max="4092" width="11.25" style="17" customWidth="1"/>
    <col min="4093" max="4093" width="9" style="17"/>
    <col min="4094" max="4094" width="9.75" style="17" customWidth="1"/>
    <col min="4095" max="4095" width="10" style="17" customWidth="1"/>
    <col min="4096" max="4096" width="18.875" style="17" customWidth="1"/>
    <col min="4097" max="4097" width="17.5" style="17" customWidth="1"/>
    <col min="4098" max="4098" width="10.625" style="17" customWidth="1"/>
    <col min="4099" max="4099" width="19.125" style="17" customWidth="1"/>
    <col min="4100" max="4345" width="9" style="17"/>
    <col min="4346" max="4346" width="4.875" style="17" customWidth="1"/>
    <col min="4347" max="4347" width="40.75" style="17" customWidth="1"/>
    <col min="4348" max="4348" width="11.25" style="17" customWidth="1"/>
    <col min="4349" max="4349" width="9" style="17"/>
    <col min="4350" max="4350" width="9.75" style="17" customWidth="1"/>
    <col min="4351" max="4351" width="10" style="17" customWidth="1"/>
    <col min="4352" max="4352" width="18.875" style="17" customWidth="1"/>
    <col min="4353" max="4353" width="17.5" style="17" customWidth="1"/>
    <col min="4354" max="4354" width="10.625" style="17" customWidth="1"/>
    <col min="4355" max="4355" width="19.125" style="17" customWidth="1"/>
    <col min="4356" max="4601" width="9" style="17"/>
    <col min="4602" max="4602" width="4.875" style="17" customWidth="1"/>
    <col min="4603" max="4603" width="40.75" style="17" customWidth="1"/>
    <col min="4604" max="4604" width="11.25" style="17" customWidth="1"/>
    <col min="4605" max="4605" width="9" style="17"/>
    <col min="4606" max="4606" width="9.75" style="17" customWidth="1"/>
    <col min="4607" max="4607" width="10" style="17" customWidth="1"/>
    <col min="4608" max="4608" width="18.875" style="17" customWidth="1"/>
    <col min="4609" max="4609" width="17.5" style="17" customWidth="1"/>
    <col min="4610" max="4610" width="10.625" style="17" customWidth="1"/>
    <col min="4611" max="4611" width="19.125" style="17" customWidth="1"/>
    <col min="4612" max="4857" width="9" style="17"/>
    <col min="4858" max="4858" width="4.875" style="17" customWidth="1"/>
    <col min="4859" max="4859" width="40.75" style="17" customWidth="1"/>
    <col min="4860" max="4860" width="11.25" style="17" customWidth="1"/>
    <col min="4861" max="4861" width="9" style="17"/>
    <col min="4862" max="4862" width="9.75" style="17" customWidth="1"/>
    <col min="4863" max="4863" width="10" style="17" customWidth="1"/>
    <col min="4864" max="4864" width="18.875" style="17" customWidth="1"/>
    <col min="4865" max="4865" width="17.5" style="17" customWidth="1"/>
    <col min="4866" max="4866" width="10.625" style="17" customWidth="1"/>
    <col min="4867" max="4867" width="19.125" style="17" customWidth="1"/>
    <col min="4868" max="5113" width="9" style="17"/>
    <col min="5114" max="5114" width="4.875" style="17" customWidth="1"/>
    <col min="5115" max="5115" width="40.75" style="17" customWidth="1"/>
    <col min="5116" max="5116" width="11.25" style="17" customWidth="1"/>
    <col min="5117" max="5117" width="9" style="17"/>
    <col min="5118" max="5118" width="9.75" style="17" customWidth="1"/>
    <col min="5119" max="5119" width="10" style="17" customWidth="1"/>
    <col min="5120" max="5120" width="18.875" style="17" customWidth="1"/>
    <col min="5121" max="5121" width="17.5" style="17" customWidth="1"/>
    <col min="5122" max="5122" width="10.625" style="17" customWidth="1"/>
    <col min="5123" max="5123" width="19.125" style="17" customWidth="1"/>
    <col min="5124" max="5369" width="9" style="17"/>
    <col min="5370" max="5370" width="4.875" style="17" customWidth="1"/>
    <col min="5371" max="5371" width="40.75" style="17" customWidth="1"/>
    <col min="5372" max="5372" width="11.25" style="17" customWidth="1"/>
    <col min="5373" max="5373" width="9" style="17"/>
    <col min="5374" max="5374" width="9.75" style="17" customWidth="1"/>
    <col min="5375" max="5375" width="10" style="17" customWidth="1"/>
    <col min="5376" max="5376" width="18.875" style="17" customWidth="1"/>
    <col min="5377" max="5377" width="17.5" style="17" customWidth="1"/>
    <col min="5378" max="5378" width="10.625" style="17" customWidth="1"/>
    <col min="5379" max="5379" width="19.125" style="17" customWidth="1"/>
    <col min="5380" max="5625" width="9" style="17"/>
    <col min="5626" max="5626" width="4.875" style="17" customWidth="1"/>
    <col min="5627" max="5627" width="40.75" style="17" customWidth="1"/>
    <col min="5628" max="5628" width="11.25" style="17" customWidth="1"/>
    <col min="5629" max="5629" width="9" style="17"/>
    <col min="5630" max="5630" width="9.75" style="17" customWidth="1"/>
    <col min="5631" max="5631" width="10" style="17" customWidth="1"/>
    <col min="5632" max="5632" width="18.875" style="17" customWidth="1"/>
    <col min="5633" max="5633" width="17.5" style="17" customWidth="1"/>
    <col min="5634" max="5634" width="10.625" style="17" customWidth="1"/>
    <col min="5635" max="5635" width="19.125" style="17" customWidth="1"/>
    <col min="5636" max="5881" width="9" style="17"/>
    <col min="5882" max="5882" width="4.875" style="17" customWidth="1"/>
    <col min="5883" max="5883" width="40.75" style="17" customWidth="1"/>
    <col min="5884" max="5884" width="11.25" style="17" customWidth="1"/>
    <col min="5885" max="5885" width="9" style="17"/>
    <col min="5886" max="5886" width="9.75" style="17" customWidth="1"/>
    <col min="5887" max="5887" width="10" style="17" customWidth="1"/>
    <col min="5888" max="5888" width="18.875" style="17" customWidth="1"/>
    <col min="5889" max="5889" width="17.5" style="17" customWidth="1"/>
    <col min="5890" max="5890" width="10.625" style="17" customWidth="1"/>
    <col min="5891" max="5891" width="19.125" style="17" customWidth="1"/>
    <col min="5892" max="6137" width="9" style="17"/>
    <col min="6138" max="6138" width="4.875" style="17" customWidth="1"/>
    <col min="6139" max="6139" width="40.75" style="17" customWidth="1"/>
    <col min="6140" max="6140" width="11.25" style="17" customWidth="1"/>
    <col min="6141" max="6141" width="9" style="17"/>
    <col min="6142" max="6142" width="9.75" style="17" customWidth="1"/>
    <col min="6143" max="6143" width="10" style="17" customWidth="1"/>
    <col min="6144" max="6144" width="18.875" style="17" customWidth="1"/>
    <col min="6145" max="6145" width="17.5" style="17" customWidth="1"/>
    <col min="6146" max="6146" width="10.625" style="17" customWidth="1"/>
    <col min="6147" max="6147" width="19.125" style="17" customWidth="1"/>
    <col min="6148" max="6393" width="9" style="17"/>
    <col min="6394" max="6394" width="4.875" style="17" customWidth="1"/>
    <col min="6395" max="6395" width="40.75" style="17" customWidth="1"/>
    <col min="6396" max="6396" width="11.25" style="17" customWidth="1"/>
    <col min="6397" max="6397" width="9" style="17"/>
    <col min="6398" max="6398" width="9.75" style="17" customWidth="1"/>
    <col min="6399" max="6399" width="10" style="17" customWidth="1"/>
    <col min="6400" max="6400" width="18.875" style="17" customWidth="1"/>
    <col min="6401" max="6401" width="17.5" style="17" customWidth="1"/>
    <col min="6402" max="6402" width="10.625" style="17" customWidth="1"/>
    <col min="6403" max="6403" width="19.125" style="17" customWidth="1"/>
    <col min="6404" max="6649" width="9" style="17"/>
    <col min="6650" max="6650" width="4.875" style="17" customWidth="1"/>
    <col min="6651" max="6651" width="40.75" style="17" customWidth="1"/>
    <col min="6652" max="6652" width="11.25" style="17" customWidth="1"/>
    <col min="6653" max="6653" width="9" style="17"/>
    <col min="6654" max="6654" width="9.75" style="17" customWidth="1"/>
    <col min="6655" max="6655" width="10" style="17" customWidth="1"/>
    <col min="6656" max="6656" width="18.875" style="17" customWidth="1"/>
    <col min="6657" max="6657" width="17.5" style="17" customWidth="1"/>
    <col min="6658" max="6658" width="10.625" style="17" customWidth="1"/>
    <col min="6659" max="6659" width="19.125" style="17" customWidth="1"/>
    <col min="6660" max="6905" width="9" style="17"/>
    <col min="6906" max="6906" width="4.875" style="17" customWidth="1"/>
    <col min="6907" max="6907" width="40.75" style="17" customWidth="1"/>
    <col min="6908" max="6908" width="11.25" style="17" customWidth="1"/>
    <col min="6909" max="6909" width="9" style="17"/>
    <col min="6910" max="6910" width="9.75" style="17" customWidth="1"/>
    <col min="6911" max="6911" width="10" style="17" customWidth="1"/>
    <col min="6912" max="6912" width="18.875" style="17" customWidth="1"/>
    <col min="6913" max="6913" width="17.5" style="17" customWidth="1"/>
    <col min="6914" max="6914" width="10.625" style="17" customWidth="1"/>
    <col min="6915" max="6915" width="19.125" style="17" customWidth="1"/>
    <col min="6916" max="7161" width="9" style="17"/>
    <col min="7162" max="7162" width="4.875" style="17" customWidth="1"/>
    <col min="7163" max="7163" width="40.75" style="17" customWidth="1"/>
    <col min="7164" max="7164" width="11.25" style="17" customWidth="1"/>
    <col min="7165" max="7165" width="9" style="17"/>
    <col min="7166" max="7166" width="9.75" style="17" customWidth="1"/>
    <col min="7167" max="7167" width="10" style="17" customWidth="1"/>
    <col min="7168" max="7168" width="18.875" style="17" customWidth="1"/>
    <col min="7169" max="7169" width="17.5" style="17" customWidth="1"/>
    <col min="7170" max="7170" width="10.625" style="17" customWidth="1"/>
    <col min="7171" max="7171" width="19.125" style="17" customWidth="1"/>
    <col min="7172" max="7417" width="9" style="17"/>
    <col min="7418" max="7418" width="4.875" style="17" customWidth="1"/>
    <col min="7419" max="7419" width="40.75" style="17" customWidth="1"/>
    <col min="7420" max="7420" width="11.25" style="17" customWidth="1"/>
    <col min="7421" max="7421" width="9" style="17"/>
    <col min="7422" max="7422" width="9.75" style="17" customWidth="1"/>
    <col min="7423" max="7423" width="10" style="17" customWidth="1"/>
    <col min="7424" max="7424" width="18.875" style="17" customWidth="1"/>
    <col min="7425" max="7425" width="17.5" style="17" customWidth="1"/>
    <col min="7426" max="7426" width="10.625" style="17" customWidth="1"/>
    <col min="7427" max="7427" width="19.125" style="17" customWidth="1"/>
    <col min="7428" max="7673" width="9" style="17"/>
    <col min="7674" max="7674" width="4.875" style="17" customWidth="1"/>
    <col min="7675" max="7675" width="40.75" style="17" customWidth="1"/>
    <col min="7676" max="7676" width="11.25" style="17" customWidth="1"/>
    <col min="7677" max="7677" width="9" style="17"/>
    <col min="7678" max="7678" width="9.75" style="17" customWidth="1"/>
    <col min="7679" max="7679" width="10" style="17" customWidth="1"/>
    <col min="7680" max="7680" width="18.875" style="17" customWidth="1"/>
    <col min="7681" max="7681" width="17.5" style="17" customWidth="1"/>
    <col min="7682" max="7682" width="10.625" style="17" customWidth="1"/>
    <col min="7683" max="7683" width="19.125" style="17" customWidth="1"/>
    <col min="7684" max="7929" width="9" style="17"/>
    <col min="7930" max="7930" width="4.875" style="17" customWidth="1"/>
    <col min="7931" max="7931" width="40.75" style="17" customWidth="1"/>
    <col min="7932" max="7932" width="11.25" style="17" customWidth="1"/>
    <col min="7933" max="7933" width="9" style="17"/>
    <col min="7934" max="7934" width="9.75" style="17" customWidth="1"/>
    <col min="7935" max="7935" width="10" style="17" customWidth="1"/>
    <col min="7936" max="7936" width="18.875" style="17" customWidth="1"/>
    <col min="7937" max="7937" width="17.5" style="17" customWidth="1"/>
    <col min="7938" max="7938" width="10.625" style="17" customWidth="1"/>
    <col min="7939" max="7939" width="19.125" style="17" customWidth="1"/>
    <col min="7940" max="8185" width="9" style="17"/>
    <col min="8186" max="8186" width="4.875" style="17" customWidth="1"/>
    <col min="8187" max="8187" width="40.75" style="17" customWidth="1"/>
    <col min="8188" max="8188" width="11.25" style="17" customWidth="1"/>
    <col min="8189" max="8189" width="9" style="17"/>
    <col min="8190" max="8190" width="9.75" style="17" customWidth="1"/>
    <col min="8191" max="8191" width="10" style="17" customWidth="1"/>
    <col min="8192" max="8192" width="18.875" style="17" customWidth="1"/>
    <col min="8193" max="8193" width="17.5" style="17" customWidth="1"/>
    <col min="8194" max="8194" width="10.625" style="17" customWidth="1"/>
    <col min="8195" max="8195" width="19.125" style="17" customWidth="1"/>
    <col min="8196" max="8441" width="9" style="17"/>
    <col min="8442" max="8442" width="4.875" style="17" customWidth="1"/>
    <col min="8443" max="8443" width="40.75" style="17" customWidth="1"/>
    <col min="8444" max="8444" width="11.25" style="17" customWidth="1"/>
    <col min="8445" max="8445" width="9" style="17"/>
    <col min="8446" max="8446" width="9.75" style="17" customWidth="1"/>
    <col min="8447" max="8447" width="10" style="17" customWidth="1"/>
    <col min="8448" max="8448" width="18.875" style="17" customWidth="1"/>
    <col min="8449" max="8449" width="17.5" style="17" customWidth="1"/>
    <col min="8450" max="8450" width="10.625" style="17" customWidth="1"/>
    <col min="8451" max="8451" width="19.125" style="17" customWidth="1"/>
    <col min="8452" max="8697" width="9" style="17"/>
    <col min="8698" max="8698" width="4.875" style="17" customWidth="1"/>
    <col min="8699" max="8699" width="40.75" style="17" customWidth="1"/>
    <col min="8700" max="8700" width="11.25" style="17" customWidth="1"/>
    <col min="8701" max="8701" width="9" style="17"/>
    <col min="8702" max="8702" width="9.75" style="17" customWidth="1"/>
    <col min="8703" max="8703" width="10" style="17" customWidth="1"/>
    <col min="8704" max="8704" width="18.875" style="17" customWidth="1"/>
    <col min="8705" max="8705" width="17.5" style="17" customWidth="1"/>
    <col min="8706" max="8706" width="10.625" style="17" customWidth="1"/>
    <col min="8707" max="8707" width="19.125" style="17" customWidth="1"/>
    <col min="8708" max="8953" width="9" style="17"/>
    <col min="8954" max="8954" width="4.875" style="17" customWidth="1"/>
    <col min="8955" max="8955" width="40.75" style="17" customWidth="1"/>
    <col min="8956" max="8956" width="11.25" style="17" customWidth="1"/>
    <col min="8957" max="8957" width="9" style="17"/>
    <col min="8958" max="8958" width="9.75" style="17" customWidth="1"/>
    <col min="8959" max="8959" width="10" style="17" customWidth="1"/>
    <col min="8960" max="8960" width="18.875" style="17" customWidth="1"/>
    <col min="8961" max="8961" width="17.5" style="17" customWidth="1"/>
    <col min="8962" max="8962" width="10.625" style="17" customWidth="1"/>
    <col min="8963" max="8963" width="19.125" style="17" customWidth="1"/>
    <col min="8964" max="9209" width="9" style="17"/>
    <col min="9210" max="9210" width="4.875" style="17" customWidth="1"/>
    <col min="9211" max="9211" width="40.75" style="17" customWidth="1"/>
    <col min="9212" max="9212" width="11.25" style="17" customWidth="1"/>
    <col min="9213" max="9213" width="9" style="17"/>
    <col min="9214" max="9214" width="9.75" style="17" customWidth="1"/>
    <col min="9215" max="9215" width="10" style="17" customWidth="1"/>
    <col min="9216" max="9216" width="18.875" style="17" customWidth="1"/>
    <col min="9217" max="9217" width="17.5" style="17" customWidth="1"/>
    <col min="9218" max="9218" width="10.625" style="17" customWidth="1"/>
    <col min="9219" max="9219" width="19.125" style="17" customWidth="1"/>
    <col min="9220" max="9465" width="9" style="17"/>
    <col min="9466" max="9466" width="4.875" style="17" customWidth="1"/>
    <col min="9467" max="9467" width="40.75" style="17" customWidth="1"/>
    <col min="9468" max="9468" width="11.25" style="17" customWidth="1"/>
    <col min="9469" max="9469" width="9" style="17"/>
    <col min="9470" max="9470" width="9.75" style="17" customWidth="1"/>
    <col min="9471" max="9471" width="10" style="17" customWidth="1"/>
    <col min="9472" max="9472" width="18.875" style="17" customWidth="1"/>
    <col min="9473" max="9473" width="17.5" style="17" customWidth="1"/>
    <col min="9474" max="9474" width="10.625" style="17" customWidth="1"/>
    <col min="9475" max="9475" width="19.125" style="17" customWidth="1"/>
    <col min="9476" max="9721" width="9" style="17"/>
    <col min="9722" max="9722" width="4.875" style="17" customWidth="1"/>
    <col min="9723" max="9723" width="40.75" style="17" customWidth="1"/>
    <col min="9724" max="9724" width="11.25" style="17" customWidth="1"/>
    <col min="9725" max="9725" width="9" style="17"/>
    <col min="9726" max="9726" width="9.75" style="17" customWidth="1"/>
    <col min="9727" max="9727" width="10" style="17" customWidth="1"/>
    <col min="9728" max="9728" width="18.875" style="17" customWidth="1"/>
    <col min="9729" max="9729" width="17.5" style="17" customWidth="1"/>
    <col min="9730" max="9730" width="10.625" style="17" customWidth="1"/>
    <col min="9731" max="9731" width="19.125" style="17" customWidth="1"/>
    <col min="9732" max="9977" width="9" style="17"/>
    <col min="9978" max="9978" width="4.875" style="17" customWidth="1"/>
    <col min="9979" max="9979" width="40.75" style="17" customWidth="1"/>
    <col min="9980" max="9980" width="11.25" style="17" customWidth="1"/>
    <col min="9981" max="9981" width="9" style="17"/>
    <col min="9982" max="9982" width="9.75" style="17" customWidth="1"/>
    <col min="9983" max="9983" width="10" style="17" customWidth="1"/>
    <col min="9984" max="9984" width="18.875" style="17" customWidth="1"/>
    <col min="9985" max="9985" width="17.5" style="17" customWidth="1"/>
    <col min="9986" max="9986" width="10.625" style="17" customWidth="1"/>
    <col min="9987" max="9987" width="19.125" style="17" customWidth="1"/>
    <col min="9988" max="10233" width="9" style="17"/>
    <col min="10234" max="10234" width="4.875" style="17" customWidth="1"/>
    <col min="10235" max="10235" width="40.75" style="17" customWidth="1"/>
    <col min="10236" max="10236" width="11.25" style="17" customWidth="1"/>
    <col min="10237" max="10237" width="9" style="17"/>
    <col min="10238" max="10238" width="9.75" style="17" customWidth="1"/>
    <col min="10239" max="10239" width="10" style="17" customWidth="1"/>
    <col min="10240" max="10240" width="18.875" style="17" customWidth="1"/>
    <col min="10241" max="10241" width="17.5" style="17" customWidth="1"/>
    <col min="10242" max="10242" width="10.625" style="17" customWidth="1"/>
    <col min="10243" max="10243" width="19.125" style="17" customWidth="1"/>
    <col min="10244" max="10489" width="9" style="17"/>
    <col min="10490" max="10490" width="4.875" style="17" customWidth="1"/>
    <col min="10491" max="10491" width="40.75" style="17" customWidth="1"/>
    <col min="10492" max="10492" width="11.25" style="17" customWidth="1"/>
    <col min="10493" max="10493" width="9" style="17"/>
    <col min="10494" max="10494" width="9.75" style="17" customWidth="1"/>
    <col min="10495" max="10495" width="10" style="17" customWidth="1"/>
    <col min="10496" max="10496" width="18.875" style="17" customWidth="1"/>
    <col min="10497" max="10497" width="17.5" style="17" customWidth="1"/>
    <col min="10498" max="10498" width="10.625" style="17" customWidth="1"/>
    <col min="10499" max="10499" width="19.125" style="17" customWidth="1"/>
    <col min="10500" max="10745" width="9" style="17"/>
    <col min="10746" max="10746" width="4.875" style="17" customWidth="1"/>
    <col min="10747" max="10747" width="40.75" style="17" customWidth="1"/>
    <col min="10748" max="10748" width="11.25" style="17" customWidth="1"/>
    <col min="10749" max="10749" width="9" style="17"/>
    <col min="10750" max="10750" width="9.75" style="17" customWidth="1"/>
    <col min="10751" max="10751" width="10" style="17" customWidth="1"/>
    <col min="10752" max="10752" width="18.875" style="17" customWidth="1"/>
    <col min="10753" max="10753" width="17.5" style="17" customWidth="1"/>
    <col min="10754" max="10754" width="10.625" style="17" customWidth="1"/>
    <col min="10755" max="10755" width="19.125" style="17" customWidth="1"/>
    <col min="10756" max="11001" width="9" style="17"/>
    <col min="11002" max="11002" width="4.875" style="17" customWidth="1"/>
    <col min="11003" max="11003" width="40.75" style="17" customWidth="1"/>
    <col min="11004" max="11004" width="11.25" style="17" customWidth="1"/>
    <col min="11005" max="11005" width="9" style="17"/>
    <col min="11006" max="11006" width="9.75" style="17" customWidth="1"/>
    <col min="11007" max="11007" width="10" style="17" customWidth="1"/>
    <col min="11008" max="11008" width="18.875" style="17" customWidth="1"/>
    <col min="11009" max="11009" width="17.5" style="17" customWidth="1"/>
    <col min="11010" max="11010" width="10.625" style="17" customWidth="1"/>
    <col min="11011" max="11011" width="19.125" style="17" customWidth="1"/>
    <col min="11012" max="11257" width="9" style="17"/>
    <col min="11258" max="11258" width="4.875" style="17" customWidth="1"/>
    <col min="11259" max="11259" width="40.75" style="17" customWidth="1"/>
    <col min="11260" max="11260" width="11.25" style="17" customWidth="1"/>
    <col min="11261" max="11261" width="9" style="17"/>
    <col min="11262" max="11262" width="9.75" style="17" customWidth="1"/>
    <col min="11263" max="11263" width="10" style="17" customWidth="1"/>
    <col min="11264" max="11264" width="18.875" style="17" customWidth="1"/>
    <col min="11265" max="11265" width="17.5" style="17" customWidth="1"/>
    <col min="11266" max="11266" width="10.625" style="17" customWidth="1"/>
    <col min="11267" max="11267" width="19.125" style="17" customWidth="1"/>
    <col min="11268" max="11513" width="9" style="17"/>
    <col min="11514" max="11514" width="4.875" style="17" customWidth="1"/>
    <col min="11515" max="11515" width="40.75" style="17" customWidth="1"/>
    <col min="11516" max="11516" width="11.25" style="17" customWidth="1"/>
    <col min="11517" max="11517" width="9" style="17"/>
    <col min="11518" max="11518" width="9.75" style="17" customWidth="1"/>
    <col min="11519" max="11519" width="10" style="17" customWidth="1"/>
    <col min="11520" max="11520" width="18.875" style="17" customWidth="1"/>
    <col min="11521" max="11521" width="17.5" style="17" customWidth="1"/>
    <col min="11522" max="11522" width="10.625" style="17" customWidth="1"/>
    <col min="11523" max="11523" width="19.125" style="17" customWidth="1"/>
    <col min="11524" max="11769" width="9" style="17"/>
    <col min="11770" max="11770" width="4.875" style="17" customWidth="1"/>
    <col min="11771" max="11771" width="40.75" style="17" customWidth="1"/>
    <col min="11772" max="11772" width="11.25" style="17" customWidth="1"/>
    <col min="11773" max="11773" width="9" style="17"/>
    <col min="11774" max="11774" width="9.75" style="17" customWidth="1"/>
    <col min="11775" max="11775" width="10" style="17" customWidth="1"/>
    <col min="11776" max="11776" width="18.875" style="17" customWidth="1"/>
    <col min="11777" max="11777" width="17.5" style="17" customWidth="1"/>
    <col min="11778" max="11778" width="10.625" style="17" customWidth="1"/>
    <col min="11779" max="11779" width="19.125" style="17" customWidth="1"/>
    <col min="11780" max="12025" width="9" style="17"/>
    <col min="12026" max="12026" width="4.875" style="17" customWidth="1"/>
    <col min="12027" max="12027" width="40.75" style="17" customWidth="1"/>
    <col min="12028" max="12028" width="11.25" style="17" customWidth="1"/>
    <col min="12029" max="12029" width="9" style="17"/>
    <col min="12030" max="12030" width="9.75" style="17" customWidth="1"/>
    <col min="12031" max="12031" width="10" style="17" customWidth="1"/>
    <col min="12032" max="12032" width="18.875" style="17" customWidth="1"/>
    <col min="12033" max="12033" width="17.5" style="17" customWidth="1"/>
    <col min="12034" max="12034" width="10.625" style="17" customWidth="1"/>
    <col min="12035" max="12035" width="19.125" style="17" customWidth="1"/>
    <col min="12036" max="12281" width="9" style="17"/>
    <col min="12282" max="12282" width="4.875" style="17" customWidth="1"/>
    <col min="12283" max="12283" width="40.75" style="17" customWidth="1"/>
    <col min="12284" max="12284" width="11.25" style="17" customWidth="1"/>
    <col min="12285" max="12285" width="9" style="17"/>
    <col min="12286" max="12286" width="9.75" style="17" customWidth="1"/>
    <col min="12287" max="12287" width="10" style="17" customWidth="1"/>
    <col min="12288" max="12288" width="18.875" style="17" customWidth="1"/>
    <col min="12289" max="12289" width="17.5" style="17" customWidth="1"/>
    <col min="12290" max="12290" width="10.625" style="17" customWidth="1"/>
    <col min="12291" max="12291" width="19.125" style="17" customWidth="1"/>
    <col min="12292" max="12537" width="9" style="17"/>
    <col min="12538" max="12538" width="4.875" style="17" customWidth="1"/>
    <col min="12539" max="12539" width="40.75" style="17" customWidth="1"/>
    <col min="12540" max="12540" width="11.25" style="17" customWidth="1"/>
    <col min="12541" max="12541" width="9" style="17"/>
    <col min="12542" max="12542" width="9.75" style="17" customWidth="1"/>
    <col min="12543" max="12543" width="10" style="17" customWidth="1"/>
    <col min="12544" max="12544" width="18.875" style="17" customWidth="1"/>
    <col min="12545" max="12545" width="17.5" style="17" customWidth="1"/>
    <col min="12546" max="12546" width="10.625" style="17" customWidth="1"/>
    <col min="12547" max="12547" width="19.125" style="17" customWidth="1"/>
    <col min="12548" max="12793" width="9" style="17"/>
    <col min="12794" max="12794" width="4.875" style="17" customWidth="1"/>
    <col min="12795" max="12795" width="40.75" style="17" customWidth="1"/>
    <col min="12796" max="12796" width="11.25" style="17" customWidth="1"/>
    <col min="12797" max="12797" width="9" style="17"/>
    <col min="12798" max="12798" width="9.75" style="17" customWidth="1"/>
    <col min="12799" max="12799" width="10" style="17" customWidth="1"/>
    <col min="12800" max="12800" width="18.875" style="17" customWidth="1"/>
    <col min="12801" max="12801" width="17.5" style="17" customWidth="1"/>
    <col min="12802" max="12802" width="10.625" style="17" customWidth="1"/>
    <col min="12803" max="12803" width="19.125" style="17" customWidth="1"/>
    <col min="12804" max="13049" width="9" style="17"/>
    <col min="13050" max="13050" width="4.875" style="17" customWidth="1"/>
    <col min="13051" max="13051" width="40.75" style="17" customWidth="1"/>
    <col min="13052" max="13052" width="11.25" style="17" customWidth="1"/>
    <col min="13053" max="13053" width="9" style="17"/>
    <col min="13054" max="13054" width="9.75" style="17" customWidth="1"/>
    <col min="13055" max="13055" width="10" style="17" customWidth="1"/>
    <col min="13056" max="13056" width="18.875" style="17" customWidth="1"/>
    <col min="13057" max="13057" width="17.5" style="17" customWidth="1"/>
    <col min="13058" max="13058" width="10.625" style="17" customWidth="1"/>
    <col min="13059" max="13059" width="19.125" style="17" customWidth="1"/>
    <col min="13060" max="13305" width="9" style="17"/>
    <col min="13306" max="13306" width="4.875" style="17" customWidth="1"/>
    <col min="13307" max="13307" width="40.75" style="17" customWidth="1"/>
    <col min="13308" max="13308" width="11.25" style="17" customWidth="1"/>
    <col min="13309" max="13309" width="9" style="17"/>
    <col min="13310" max="13310" width="9.75" style="17" customWidth="1"/>
    <col min="13311" max="13311" width="10" style="17" customWidth="1"/>
    <col min="13312" max="13312" width="18.875" style="17" customWidth="1"/>
    <col min="13313" max="13313" width="17.5" style="17" customWidth="1"/>
    <col min="13314" max="13314" width="10.625" style="17" customWidth="1"/>
    <col min="13315" max="13315" width="19.125" style="17" customWidth="1"/>
    <col min="13316" max="13561" width="9" style="17"/>
    <col min="13562" max="13562" width="4.875" style="17" customWidth="1"/>
    <col min="13563" max="13563" width="40.75" style="17" customWidth="1"/>
    <col min="13564" max="13564" width="11.25" style="17" customWidth="1"/>
    <col min="13565" max="13565" width="9" style="17"/>
    <col min="13566" max="13566" width="9.75" style="17" customWidth="1"/>
    <col min="13567" max="13567" width="10" style="17" customWidth="1"/>
    <col min="13568" max="13568" width="18.875" style="17" customWidth="1"/>
    <col min="13569" max="13569" width="17.5" style="17" customWidth="1"/>
    <col min="13570" max="13570" width="10.625" style="17" customWidth="1"/>
    <col min="13571" max="13571" width="19.125" style="17" customWidth="1"/>
    <col min="13572" max="13817" width="9" style="17"/>
    <col min="13818" max="13818" width="4.875" style="17" customWidth="1"/>
    <col min="13819" max="13819" width="40.75" style="17" customWidth="1"/>
    <col min="13820" max="13820" width="11.25" style="17" customWidth="1"/>
    <col min="13821" max="13821" width="9" style="17"/>
    <col min="13822" max="13822" width="9.75" style="17" customWidth="1"/>
    <col min="13823" max="13823" width="10" style="17" customWidth="1"/>
    <col min="13824" max="13824" width="18.875" style="17" customWidth="1"/>
    <col min="13825" max="13825" width="17.5" style="17" customWidth="1"/>
    <col min="13826" max="13826" width="10.625" style="17" customWidth="1"/>
    <col min="13827" max="13827" width="19.125" style="17" customWidth="1"/>
    <col min="13828" max="14073" width="9" style="17"/>
    <col min="14074" max="14074" width="4.875" style="17" customWidth="1"/>
    <col min="14075" max="14075" width="40.75" style="17" customWidth="1"/>
    <col min="14076" max="14076" width="11.25" style="17" customWidth="1"/>
    <col min="14077" max="14077" width="9" style="17"/>
    <col min="14078" max="14078" width="9.75" style="17" customWidth="1"/>
    <col min="14079" max="14079" width="10" style="17" customWidth="1"/>
    <col min="14080" max="14080" width="18.875" style="17" customWidth="1"/>
    <col min="14081" max="14081" width="17.5" style="17" customWidth="1"/>
    <col min="14082" max="14082" width="10.625" style="17" customWidth="1"/>
    <col min="14083" max="14083" width="19.125" style="17" customWidth="1"/>
    <col min="14084" max="14329" width="9" style="17"/>
    <col min="14330" max="14330" width="4.875" style="17" customWidth="1"/>
    <col min="14331" max="14331" width="40.75" style="17" customWidth="1"/>
    <col min="14332" max="14332" width="11.25" style="17" customWidth="1"/>
    <col min="14333" max="14333" width="9" style="17"/>
    <col min="14334" max="14334" width="9.75" style="17" customWidth="1"/>
    <col min="14335" max="14335" width="10" style="17" customWidth="1"/>
    <col min="14336" max="14336" width="18.875" style="17" customWidth="1"/>
    <col min="14337" max="14337" width="17.5" style="17" customWidth="1"/>
    <col min="14338" max="14338" width="10.625" style="17" customWidth="1"/>
    <col min="14339" max="14339" width="19.125" style="17" customWidth="1"/>
    <col min="14340" max="14585" width="9" style="17"/>
    <col min="14586" max="14586" width="4.875" style="17" customWidth="1"/>
    <col min="14587" max="14587" width="40.75" style="17" customWidth="1"/>
    <col min="14588" max="14588" width="11.25" style="17" customWidth="1"/>
    <col min="14589" max="14589" width="9" style="17"/>
    <col min="14590" max="14590" width="9.75" style="17" customWidth="1"/>
    <col min="14591" max="14591" width="10" style="17" customWidth="1"/>
    <col min="14592" max="14592" width="18.875" style="17" customWidth="1"/>
    <col min="14593" max="14593" width="17.5" style="17" customWidth="1"/>
    <col min="14594" max="14594" width="10.625" style="17" customWidth="1"/>
    <col min="14595" max="14595" width="19.125" style="17" customWidth="1"/>
    <col min="14596" max="14841" width="9" style="17"/>
    <col min="14842" max="14842" width="4.875" style="17" customWidth="1"/>
    <col min="14843" max="14843" width="40.75" style="17" customWidth="1"/>
    <col min="14844" max="14844" width="11.25" style="17" customWidth="1"/>
    <col min="14845" max="14845" width="9" style="17"/>
    <col min="14846" max="14846" width="9.75" style="17" customWidth="1"/>
    <col min="14847" max="14847" width="10" style="17" customWidth="1"/>
    <col min="14848" max="14848" width="18.875" style="17" customWidth="1"/>
    <col min="14849" max="14849" width="17.5" style="17" customWidth="1"/>
    <col min="14850" max="14850" width="10.625" style="17" customWidth="1"/>
    <col min="14851" max="14851" width="19.125" style="17" customWidth="1"/>
    <col min="14852" max="15097" width="9" style="17"/>
    <col min="15098" max="15098" width="4.875" style="17" customWidth="1"/>
    <col min="15099" max="15099" width="40.75" style="17" customWidth="1"/>
    <col min="15100" max="15100" width="11.25" style="17" customWidth="1"/>
    <col min="15101" max="15101" width="9" style="17"/>
    <col min="15102" max="15102" width="9.75" style="17" customWidth="1"/>
    <col min="15103" max="15103" width="10" style="17" customWidth="1"/>
    <col min="15104" max="15104" width="18.875" style="17" customWidth="1"/>
    <col min="15105" max="15105" width="17.5" style="17" customWidth="1"/>
    <col min="15106" max="15106" width="10.625" style="17" customWidth="1"/>
    <col min="15107" max="15107" width="19.125" style="17" customWidth="1"/>
    <col min="15108" max="15353" width="9" style="17"/>
    <col min="15354" max="15354" width="4.875" style="17" customWidth="1"/>
    <col min="15355" max="15355" width="40.75" style="17" customWidth="1"/>
    <col min="15356" max="15356" width="11.25" style="17" customWidth="1"/>
    <col min="15357" max="15357" width="9" style="17"/>
    <col min="15358" max="15358" width="9.75" style="17" customWidth="1"/>
    <col min="15359" max="15359" width="10" style="17" customWidth="1"/>
    <col min="15360" max="15360" width="18.875" style="17" customWidth="1"/>
    <col min="15361" max="15361" width="17.5" style="17" customWidth="1"/>
    <col min="15362" max="15362" width="10.625" style="17" customWidth="1"/>
    <col min="15363" max="15363" width="19.125" style="17" customWidth="1"/>
    <col min="15364" max="15609" width="9" style="17"/>
    <col min="15610" max="15610" width="4.875" style="17" customWidth="1"/>
    <col min="15611" max="15611" width="40.75" style="17" customWidth="1"/>
    <col min="15612" max="15612" width="11.25" style="17" customWidth="1"/>
    <col min="15613" max="15613" width="9" style="17"/>
    <col min="15614" max="15614" width="9.75" style="17" customWidth="1"/>
    <col min="15615" max="15615" width="10" style="17" customWidth="1"/>
    <col min="15616" max="15616" width="18.875" style="17" customWidth="1"/>
    <col min="15617" max="15617" width="17.5" style="17" customWidth="1"/>
    <col min="15618" max="15618" width="10.625" style="17" customWidth="1"/>
    <col min="15619" max="15619" width="19.125" style="17" customWidth="1"/>
    <col min="15620" max="15865" width="9" style="17"/>
    <col min="15866" max="15866" width="4.875" style="17" customWidth="1"/>
    <col min="15867" max="15867" width="40.75" style="17" customWidth="1"/>
    <col min="15868" max="15868" width="11.25" style="17" customWidth="1"/>
    <col min="15869" max="15869" width="9" style="17"/>
    <col min="15870" max="15870" width="9.75" style="17" customWidth="1"/>
    <col min="15871" max="15871" width="10" style="17" customWidth="1"/>
    <col min="15872" max="15872" width="18.875" style="17" customWidth="1"/>
    <col min="15873" max="15873" width="17.5" style="17" customWidth="1"/>
    <col min="15874" max="15874" width="10.625" style="17" customWidth="1"/>
    <col min="15875" max="15875" width="19.125" style="17" customWidth="1"/>
    <col min="15876" max="16121" width="9" style="17"/>
    <col min="16122" max="16122" width="4.875" style="17" customWidth="1"/>
    <col min="16123" max="16123" width="40.75" style="17" customWidth="1"/>
    <col min="16124" max="16124" width="11.25" style="17" customWidth="1"/>
    <col min="16125" max="16125" width="9" style="17"/>
    <col min="16126" max="16126" width="9.75" style="17" customWidth="1"/>
    <col min="16127" max="16127" width="10" style="17" customWidth="1"/>
    <col min="16128" max="16128" width="18.875" style="17" customWidth="1"/>
    <col min="16129" max="16129" width="17.5" style="17" customWidth="1"/>
    <col min="16130" max="16130" width="10.625" style="17" customWidth="1"/>
    <col min="16131" max="16131" width="19.125" style="17" customWidth="1"/>
    <col min="16132" max="16384" width="9" style="17"/>
  </cols>
  <sheetData>
    <row r="1" spans="1:9" ht="17.100000000000001" customHeight="1">
      <c r="A1" s="103" t="s">
        <v>1506</v>
      </c>
      <c r="B1" s="104"/>
      <c r="C1" s="104"/>
      <c r="D1" s="104"/>
      <c r="E1" s="104"/>
      <c r="F1" s="105"/>
      <c r="G1" s="105"/>
      <c r="H1" s="39"/>
      <c r="I1" s="30"/>
    </row>
    <row r="2" spans="1:9" ht="17.100000000000001" customHeight="1">
      <c r="A2" s="40" t="s">
        <v>1507</v>
      </c>
      <c r="B2" s="40" t="s">
        <v>1508</v>
      </c>
      <c r="C2" s="40" t="s">
        <v>1509</v>
      </c>
      <c r="D2" s="40" t="s">
        <v>1510</v>
      </c>
      <c r="E2" s="41" t="s">
        <v>1511</v>
      </c>
      <c r="F2" s="41" t="s">
        <v>1512</v>
      </c>
      <c r="G2" s="40" t="s">
        <v>196</v>
      </c>
      <c r="H2" s="42" t="s">
        <v>1513</v>
      </c>
      <c r="I2" s="31"/>
    </row>
    <row r="3" spans="1:9" ht="26.25" customHeight="1">
      <c r="A3" s="32">
        <v>1</v>
      </c>
      <c r="B3" s="33" t="s">
        <v>1514</v>
      </c>
      <c r="C3" s="70" t="s">
        <v>1515</v>
      </c>
      <c r="D3" s="156" t="s">
        <v>202</v>
      </c>
      <c r="E3" s="86" t="s">
        <v>203</v>
      </c>
      <c r="F3" s="86" t="s">
        <v>204</v>
      </c>
      <c r="G3" s="156" t="s">
        <v>205</v>
      </c>
      <c r="H3" s="33"/>
      <c r="I3" s="18"/>
    </row>
    <row r="4" spans="1:9" ht="17.100000000000001" customHeight="1">
      <c r="A4" s="32">
        <v>2</v>
      </c>
      <c r="B4" s="157" t="s">
        <v>152</v>
      </c>
      <c r="C4" s="158" t="s">
        <v>1515</v>
      </c>
      <c r="D4" s="159" t="s">
        <v>153</v>
      </c>
      <c r="E4" s="157">
        <v>17171918</v>
      </c>
      <c r="F4" s="160" t="s">
        <v>1516</v>
      </c>
      <c r="G4" s="161" t="s">
        <v>100</v>
      </c>
      <c r="H4" s="37" t="s">
        <v>1517</v>
      </c>
      <c r="I4" s="18"/>
    </row>
    <row r="5" spans="1:9" ht="17.100000000000001" customHeight="1">
      <c r="A5" s="32">
        <v>3</v>
      </c>
      <c r="B5" s="71" t="s">
        <v>206</v>
      </c>
      <c r="C5" s="70" t="s">
        <v>1515</v>
      </c>
      <c r="D5" s="58" t="s">
        <v>207</v>
      </c>
      <c r="E5" s="71">
        <v>18170901</v>
      </c>
      <c r="F5" s="72">
        <v>18170901</v>
      </c>
      <c r="G5" s="73" t="s">
        <v>100</v>
      </c>
      <c r="H5" s="37"/>
      <c r="I5" s="18"/>
    </row>
    <row r="6" spans="1:9" ht="17.100000000000001" customHeight="1">
      <c r="A6" s="32">
        <v>4</v>
      </c>
      <c r="B6" s="157" t="s">
        <v>208</v>
      </c>
      <c r="C6" s="158" t="s">
        <v>1515</v>
      </c>
      <c r="D6" s="159" t="s">
        <v>209</v>
      </c>
      <c r="E6" s="157">
        <v>18170904</v>
      </c>
      <c r="F6" s="160">
        <v>18170901</v>
      </c>
      <c r="G6" s="161" t="s">
        <v>100</v>
      </c>
      <c r="H6" s="37" t="s">
        <v>1518</v>
      </c>
      <c r="I6" s="18"/>
    </row>
    <row r="7" spans="1:9" ht="17.100000000000001" customHeight="1">
      <c r="A7" s="32">
        <v>5</v>
      </c>
      <c r="B7" s="71" t="s">
        <v>210</v>
      </c>
      <c r="C7" s="70" t="s">
        <v>1515</v>
      </c>
      <c r="D7" s="58" t="s">
        <v>211</v>
      </c>
      <c r="E7" s="71">
        <v>18170909</v>
      </c>
      <c r="F7" s="72">
        <v>18170901</v>
      </c>
      <c r="G7" s="73" t="s">
        <v>100</v>
      </c>
      <c r="H7" s="37"/>
      <c r="I7" s="18"/>
    </row>
    <row r="8" spans="1:9" ht="17.100000000000001" customHeight="1">
      <c r="A8" s="32">
        <v>6</v>
      </c>
      <c r="B8" s="34" t="s">
        <v>212</v>
      </c>
      <c r="C8" s="69" t="s">
        <v>150</v>
      </c>
      <c r="D8" s="162" t="s">
        <v>213</v>
      </c>
      <c r="E8" s="162" t="s">
        <v>214</v>
      </c>
      <c r="F8" s="162" t="s">
        <v>151</v>
      </c>
      <c r="G8" s="162" t="s">
        <v>55</v>
      </c>
      <c r="H8" s="37"/>
      <c r="I8" s="18"/>
    </row>
    <row r="9" spans="1:9" ht="17.100000000000001" customHeight="1">
      <c r="A9" s="32">
        <v>7</v>
      </c>
      <c r="B9" s="37" t="s">
        <v>215</v>
      </c>
      <c r="C9" s="74" t="s">
        <v>150</v>
      </c>
      <c r="D9" s="33" t="s">
        <v>216</v>
      </c>
      <c r="E9" s="33" t="s">
        <v>217</v>
      </c>
      <c r="F9" s="33" t="s">
        <v>218</v>
      </c>
      <c r="G9" s="33" t="s">
        <v>55</v>
      </c>
      <c r="H9" s="37"/>
      <c r="I9" s="18"/>
    </row>
    <row r="10" spans="1:9" ht="17.100000000000001" customHeight="1">
      <c r="A10" s="32">
        <v>8</v>
      </c>
      <c r="B10" s="37" t="s">
        <v>219</v>
      </c>
      <c r="C10" s="74" t="s">
        <v>150</v>
      </c>
      <c r="D10" s="156" t="s">
        <v>220</v>
      </c>
      <c r="E10" s="86" t="s">
        <v>221</v>
      </c>
      <c r="F10" s="86" t="s">
        <v>204</v>
      </c>
      <c r="G10" s="156" t="s">
        <v>205</v>
      </c>
      <c r="H10" s="37"/>
      <c r="I10" s="18"/>
    </row>
    <row r="11" spans="1:9" ht="17.100000000000001" customHeight="1">
      <c r="A11" s="32">
        <v>9</v>
      </c>
      <c r="B11" s="34" t="s">
        <v>1519</v>
      </c>
      <c r="C11" s="74" t="s">
        <v>150</v>
      </c>
      <c r="D11" s="156" t="s">
        <v>222</v>
      </c>
      <c r="E11" s="86" t="s">
        <v>223</v>
      </c>
      <c r="F11" s="86" t="s">
        <v>204</v>
      </c>
      <c r="G11" s="156" t="s">
        <v>205</v>
      </c>
      <c r="H11" s="37"/>
      <c r="I11" s="18"/>
    </row>
    <row r="12" spans="1:9" ht="17.100000000000001" customHeight="1">
      <c r="A12" s="32">
        <v>10</v>
      </c>
      <c r="B12" s="32" t="s">
        <v>1520</v>
      </c>
      <c r="C12" s="69" t="s">
        <v>1521</v>
      </c>
      <c r="D12" s="33" t="s">
        <v>224</v>
      </c>
      <c r="E12" s="33" t="s">
        <v>225</v>
      </c>
      <c r="F12" s="33" t="s">
        <v>226</v>
      </c>
      <c r="G12" s="33" t="s">
        <v>55</v>
      </c>
      <c r="H12" s="37"/>
      <c r="I12" s="18"/>
    </row>
    <row r="13" spans="1:9" ht="17.100000000000001" customHeight="1">
      <c r="A13" s="32">
        <v>11</v>
      </c>
      <c r="B13" s="58" t="s">
        <v>1522</v>
      </c>
      <c r="C13" s="69" t="s">
        <v>1521</v>
      </c>
      <c r="D13" s="58" t="s">
        <v>227</v>
      </c>
      <c r="E13" s="71">
        <v>18172501</v>
      </c>
      <c r="F13" s="72">
        <v>18172501</v>
      </c>
      <c r="G13" s="73" t="s">
        <v>155</v>
      </c>
      <c r="H13" s="37"/>
      <c r="I13" s="18"/>
    </row>
    <row r="14" spans="1:9" ht="17.100000000000001" customHeight="1">
      <c r="A14" s="32">
        <v>12</v>
      </c>
      <c r="B14" s="58" t="s">
        <v>228</v>
      </c>
      <c r="C14" s="69" t="s">
        <v>1521</v>
      </c>
      <c r="D14" s="58" t="s">
        <v>229</v>
      </c>
      <c r="E14" s="71">
        <v>18172503</v>
      </c>
      <c r="F14" s="72">
        <v>18172501</v>
      </c>
      <c r="G14" s="73" t="s">
        <v>155</v>
      </c>
      <c r="H14" s="37"/>
      <c r="I14" s="18"/>
    </row>
    <row r="15" spans="1:9" ht="17.100000000000001" customHeight="1">
      <c r="A15" s="32">
        <v>13</v>
      </c>
      <c r="B15" s="163" t="s">
        <v>230</v>
      </c>
      <c r="C15" s="95" t="s">
        <v>1521</v>
      </c>
      <c r="D15" s="159" t="s">
        <v>231</v>
      </c>
      <c r="E15" s="157">
        <v>18172504</v>
      </c>
      <c r="F15" s="160">
        <v>18172501</v>
      </c>
      <c r="G15" s="161" t="s">
        <v>155</v>
      </c>
      <c r="H15" s="37" t="s">
        <v>1518</v>
      </c>
      <c r="I15" s="18"/>
    </row>
    <row r="16" spans="1:9" ht="17.100000000000001" customHeight="1">
      <c r="A16" s="32">
        <v>14</v>
      </c>
      <c r="B16" s="58" t="s">
        <v>1523</v>
      </c>
      <c r="C16" s="69" t="s">
        <v>1521</v>
      </c>
      <c r="D16" s="58" t="s">
        <v>232</v>
      </c>
      <c r="E16" s="71">
        <v>18172506</v>
      </c>
      <c r="F16" s="72">
        <v>18172501</v>
      </c>
      <c r="G16" s="73" t="s">
        <v>155</v>
      </c>
      <c r="H16" s="37"/>
      <c r="I16" s="18"/>
    </row>
    <row r="17" spans="1:9" ht="17.100000000000001" customHeight="1">
      <c r="A17" s="32">
        <v>15</v>
      </c>
      <c r="B17" s="58" t="s">
        <v>233</v>
      </c>
      <c r="C17" s="69" t="s">
        <v>1521</v>
      </c>
      <c r="D17" s="58" t="s">
        <v>234</v>
      </c>
      <c r="E17" s="71">
        <v>18172508</v>
      </c>
      <c r="F17" s="72">
        <v>18172501</v>
      </c>
      <c r="G17" s="73" t="s">
        <v>155</v>
      </c>
      <c r="H17" s="37"/>
      <c r="I17" s="18"/>
    </row>
    <row r="18" spans="1:9" ht="17.100000000000001" customHeight="1">
      <c r="A18" s="32">
        <v>16</v>
      </c>
      <c r="B18" s="75" t="s">
        <v>1524</v>
      </c>
      <c r="C18" s="69" t="s">
        <v>1521</v>
      </c>
      <c r="D18" s="58" t="s">
        <v>235</v>
      </c>
      <c r="E18" s="71">
        <v>18172512</v>
      </c>
      <c r="F18" s="72">
        <v>18172501</v>
      </c>
      <c r="G18" s="73" t="s">
        <v>155</v>
      </c>
      <c r="H18" s="37"/>
      <c r="I18" s="18"/>
    </row>
    <row r="19" spans="1:9" ht="17.100000000000001" customHeight="1">
      <c r="A19" s="32">
        <v>17</v>
      </c>
      <c r="B19" s="164" t="s">
        <v>1525</v>
      </c>
      <c r="C19" s="95" t="s">
        <v>1526</v>
      </c>
      <c r="D19" s="159" t="s">
        <v>236</v>
      </c>
      <c r="E19" s="157">
        <v>18170916</v>
      </c>
      <c r="F19" s="160">
        <v>18170901</v>
      </c>
      <c r="G19" s="161" t="s">
        <v>100</v>
      </c>
      <c r="H19" s="37" t="s">
        <v>1518</v>
      </c>
      <c r="I19" s="18"/>
    </row>
    <row r="20" spans="1:9" ht="17.100000000000001" customHeight="1">
      <c r="A20" s="32">
        <v>18</v>
      </c>
      <c r="B20" s="37" t="s">
        <v>1527</v>
      </c>
      <c r="C20" s="69" t="s">
        <v>1526</v>
      </c>
      <c r="D20" s="58" t="s">
        <v>237</v>
      </c>
      <c r="E20" s="71">
        <v>18170918</v>
      </c>
      <c r="F20" s="72">
        <v>18170901</v>
      </c>
      <c r="G20" s="73" t="s">
        <v>100</v>
      </c>
      <c r="H20" s="37"/>
      <c r="I20" s="18"/>
    </row>
    <row r="21" spans="1:9" ht="17.100000000000001" customHeight="1">
      <c r="A21" s="32">
        <v>19</v>
      </c>
      <c r="B21" s="164" t="s">
        <v>1528</v>
      </c>
      <c r="C21" s="95" t="s">
        <v>1526</v>
      </c>
      <c r="D21" s="159" t="s">
        <v>238</v>
      </c>
      <c r="E21" s="157">
        <v>18170919</v>
      </c>
      <c r="F21" s="160">
        <v>18170901</v>
      </c>
      <c r="G21" s="161" t="s">
        <v>100</v>
      </c>
      <c r="H21" s="37" t="s">
        <v>1518</v>
      </c>
      <c r="I21" s="18"/>
    </row>
    <row r="22" spans="1:9" ht="17.100000000000001" customHeight="1">
      <c r="A22" s="32">
        <v>20</v>
      </c>
      <c r="B22" s="96" t="s">
        <v>1529</v>
      </c>
      <c r="C22" s="95" t="s">
        <v>1526</v>
      </c>
      <c r="D22" s="159" t="s">
        <v>239</v>
      </c>
      <c r="E22" s="157">
        <v>18170920</v>
      </c>
      <c r="F22" s="160">
        <v>18170901</v>
      </c>
      <c r="G22" s="161" t="s">
        <v>100</v>
      </c>
      <c r="H22" s="37" t="s">
        <v>1518</v>
      </c>
      <c r="I22" s="18"/>
    </row>
    <row r="23" spans="1:9" ht="17.100000000000001" customHeight="1">
      <c r="A23" s="32">
        <v>21</v>
      </c>
      <c r="B23" s="164" t="s">
        <v>1530</v>
      </c>
      <c r="C23" s="95" t="s">
        <v>1526</v>
      </c>
      <c r="D23" s="159" t="s">
        <v>240</v>
      </c>
      <c r="E23" s="157">
        <v>18170923</v>
      </c>
      <c r="F23" s="160">
        <v>18170901</v>
      </c>
      <c r="G23" s="161" t="s">
        <v>100</v>
      </c>
      <c r="H23" s="37" t="s">
        <v>1518</v>
      </c>
      <c r="I23" s="18"/>
    </row>
    <row r="24" spans="1:9" ht="17.100000000000001" customHeight="1">
      <c r="A24" s="32">
        <v>22</v>
      </c>
      <c r="B24" s="164" t="s">
        <v>1531</v>
      </c>
      <c r="C24" s="95" t="s">
        <v>1526</v>
      </c>
      <c r="D24" s="159" t="s">
        <v>241</v>
      </c>
      <c r="E24" s="157">
        <v>18170928</v>
      </c>
      <c r="F24" s="160">
        <v>18170901</v>
      </c>
      <c r="G24" s="161" t="s">
        <v>100</v>
      </c>
      <c r="H24" s="37" t="s">
        <v>1518</v>
      </c>
      <c r="I24" s="18"/>
    </row>
    <row r="25" spans="1:9" ht="17.100000000000001" customHeight="1">
      <c r="A25" s="32">
        <v>23</v>
      </c>
      <c r="B25" s="164" t="s">
        <v>1532</v>
      </c>
      <c r="C25" s="95" t="s">
        <v>1526</v>
      </c>
      <c r="D25" s="159" t="s">
        <v>1533</v>
      </c>
      <c r="E25" s="157">
        <v>18170930</v>
      </c>
      <c r="F25" s="160">
        <v>18170901</v>
      </c>
      <c r="G25" s="161" t="s">
        <v>100</v>
      </c>
      <c r="H25" s="37" t="s">
        <v>1518</v>
      </c>
      <c r="I25" s="18"/>
    </row>
    <row r="26" spans="1:9" ht="17.100000000000001" customHeight="1">
      <c r="A26" s="32">
        <v>24</v>
      </c>
      <c r="B26" s="164" t="s">
        <v>1534</v>
      </c>
      <c r="C26" s="95" t="s">
        <v>1526</v>
      </c>
      <c r="D26" s="159" t="s">
        <v>242</v>
      </c>
      <c r="E26" s="157">
        <v>18170931</v>
      </c>
      <c r="F26" s="160">
        <v>18170901</v>
      </c>
      <c r="G26" s="161" t="s">
        <v>100</v>
      </c>
      <c r="H26" s="37" t="s">
        <v>1518</v>
      </c>
      <c r="I26" s="18"/>
    </row>
    <row r="27" spans="1:9" ht="17.100000000000001" customHeight="1">
      <c r="A27" s="32"/>
      <c r="H27" s="33"/>
      <c r="I27" s="18"/>
    </row>
    <row r="28" spans="1:9" ht="18" customHeight="1">
      <c r="A28" s="32"/>
      <c r="B28" s="34"/>
      <c r="C28" s="69"/>
      <c r="D28" s="34"/>
      <c r="E28" s="165"/>
      <c r="F28" s="166"/>
      <c r="G28" s="34"/>
      <c r="H28" s="33"/>
      <c r="I28" s="18"/>
    </row>
    <row r="29" spans="1:9" ht="17.100000000000001" customHeight="1">
      <c r="A29" s="101" t="s">
        <v>1535</v>
      </c>
      <c r="B29" s="102"/>
      <c r="C29" s="102"/>
      <c r="D29" s="102"/>
      <c r="E29" s="102"/>
      <c r="F29" s="102"/>
      <c r="G29" s="102"/>
      <c r="H29" s="43"/>
      <c r="I29" s="18"/>
    </row>
    <row r="30" spans="1:9" ht="17.100000000000001" customHeight="1">
      <c r="A30" s="44"/>
      <c r="B30" s="44"/>
      <c r="C30" s="44"/>
      <c r="D30" s="44"/>
      <c r="E30" s="44"/>
      <c r="F30" s="44"/>
      <c r="G30" s="44"/>
      <c r="H30" s="45"/>
      <c r="I30" s="18"/>
    </row>
    <row r="31" spans="1:9" ht="17.100000000000001" customHeight="1">
      <c r="A31" s="103" t="s">
        <v>1536</v>
      </c>
      <c r="B31" s="104"/>
      <c r="C31" s="104"/>
      <c r="D31" s="104"/>
      <c r="E31" s="104"/>
      <c r="F31" s="105"/>
      <c r="G31" s="105"/>
      <c r="H31" s="39"/>
      <c r="I31" s="30"/>
    </row>
    <row r="32" spans="1:9" ht="17.100000000000001" customHeight="1">
      <c r="A32" s="40" t="s">
        <v>1537</v>
      </c>
      <c r="B32" s="40" t="s">
        <v>1538</v>
      </c>
      <c r="C32" s="40" t="s">
        <v>1539</v>
      </c>
      <c r="D32" s="40" t="s">
        <v>1540</v>
      </c>
      <c r="E32" s="41" t="s">
        <v>1541</v>
      </c>
      <c r="F32" s="41" t="s">
        <v>1542</v>
      </c>
      <c r="G32" s="40" t="s">
        <v>1543</v>
      </c>
      <c r="H32" s="42" t="s">
        <v>1513</v>
      </c>
      <c r="I32" s="31"/>
    </row>
    <row r="33" spans="1:9" ht="17.100000000000001" customHeight="1">
      <c r="A33" s="32">
        <v>1</v>
      </c>
      <c r="B33" s="34" t="s">
        <v>1544</v>
      </c>
      <c r="C33" s="69" t="s">
        <v>1545</v>
      </c>
      <c r="D33" s="33" t="s">
        <v>243</v>
      </c>
      <c r="E33" s="33" t="s">
        <v>244</v>
      </c>
      <c r="F33" s="33" t="s">
        <v>245</v>
      </c>
      <c r="G33" s="33" t="s">
        <v>55</v>
      </c>
      <c r="H33" s="33"/>
      <c r="I33" s="18"/>
    </row>
    <row r="34" spans="1:9" ht="17.100000000000001" customHeight="1">
      <c r="A34" s="32">
        <v>2</v>
      </c>
      <c r="B34" s="34" t="s">
        <v>1546</v>
      </c>
      <c r="C34" s="69" t="s">
        <v>1545</v>
      </c>
      <c r="D34" s="33" t="s">
        <v>246</v>
      </c>
      <c r="E34" s="33" t="s">
        <v>247</v>
      </c>
      <c r="F34" s="33" t="s">
        <v>248</v>
      </c>
      <c r="G34" s="33" t="s">
        <v>55</v>
      </c>
      <c r="H34" s="33"/>
      <c r="I34" s="18"/>
    </row>
    <row r="35" spans="1:9" ht="17.100000000000001" customHeight="1">
      <c r="A35" s="32">
        <v>3</v>
      </c>
      <c r="B35" s="34" t="s">
        <v>1547</v>
      </c>
      <c r="C35" s="69" t="s">
        <v>1545</v>
      </c>
      <c r="D35" s="33" t="s">
        <v>249</v>
      </c>
      <c r="E35" s="33" t="s">
        <v>250</v>
      </c>
      <c r="F35" s="33" t="s">
        <v>251</v>
      </c>
      <c r="G35" s="33" t="s">
        <v>55</v>
      </c>
      <c r="H35" s="33"/>
      <c r="I35" s="18"/>
    </row>
    <row r="36" spans="1:9" ht="17.100000000000001" customHeight="1">
      <c r="A36" s="32">
        <v>4</v>
      </c>
      <c r="B36" s="34" t="s">
        <v>1548</v>
      </c>
      <c r="C36" s="69" t="s">
        <v>1545</v>
      </c>
      <c r="D36" s="33" t="s">
        <v>252</v>
      </c>
      <c r="E36" s="33" t="s">
        <v>253</v>
      </c>
      <c r="F36" s="33" t="s">
        <v>245</v>
      </c>
      <c r="G36" s="33" t="s">
        <v>55</v>
      </c>
      <c r="H36" s="33"/>
      <c r="I36" s="18"/>
    </row>
    <row r="37" spans="1:9" ht="17.100000000000001" customHeight="1">
      <c r="A37" s="32">
        <v>5</v>
      </c>
      <c r="B37" s="33" t="s">
        <v>254</v>
      </c>
      <c r="C37" s="69" t="s">
        <v>1545</v>
      </c>
      <c r="D37" s="33" t="s">
        <v>255</v>
      </c>
      <c r="E37" s="33" t="s">
        <v>256</v>
      </c>
      <c r="F37" s="33" t="s">
        <v>257</v>
      </c>
      <c r="G37" s="33" t="s">
        <v>62</v>
      </c>
      <c r="H37" s="33"/>
      <c r="I37" s="18"/>
    </row>
    <row r="38" spans="1:9" ht="17.100000000000001" customHeight="1">
      <c r="A38" s="32">
        <v>6</v>
      </c>
      <c r="B38" s="34" t="s">
        <v>1549</v>
      </c>
      <c r="C38" s="69" t="s">
        <v>1545</v>
      </c>
      <c r="D38" s="33" t="s">
        <v>258</v>
      </c>
      <c r="E38" s="33" t="s">
        <v>259</v>
      </c>
      <c r="F38" s="33" t="s">
        <v>260</v>
      </c>
      <c r="G38" s="33" t="s">
        <v>55</v>
      </c>
      <c r="H38" s="33"/>
      <c r="I38" s="18"/>
    </row>
    <row r="39" spans="1:9" ht="17.100000000000001" customHeight="1">
      <c r="A39" s="32">
        <v>7</v>
      </c>
      <c r="B39" s="34" t="s">
        <v>1550</v>
      </c>
      <c r="C39" s="69" t="s">
        <v>1545</v>
      </c>
      <c r="D39" s="33" t="s">
        <v>261</v>
      </c>
      <c r="E39" s="33" t="s">
        <v>262</v>
      </c>
      <c r="F39" s="33" t="s">
        <v>260</v>
      </c>
      <c r="G39" s="33" t="s">
        <v>55</v>
      </c>
      <c r="H39" s="33"/>
      <c r="I39" s="18"/>
    </row>
    <row r="40" spans="1:9" ht="17.100000000000001" customHeight="1">
      <c r="A40" s="32">
        <v>8</v>
      </c>
      <c r="B40" s="34" t="s">
        <v>1551</v>
      </c>
      <c r="C40" s="69" t="s">
        <v>1545</v>
      </c>
      <c r="D40" s="33" t="s">
        <v>263</v>
      </c>
      <c r="E40" s="33" t="s">
        <v>264</v>
      </c>
      <c r="F40" s="33" t="s">
        <v>265</v>
      </c>
      <c r="G40" s="33" t="s">
        <v>57</v>
      </c>
      <c r="H40" s="33"/>
      <c r="I40" s="18"/>
    </row>
    <row r="41" spans="1:9" ht="17.100000000000001" customHeight="1">
      <c r="A41" s="32">
        <v>9</v>
      </c>
      <c r="B41" s="32" t="s">
        <v>1552</v>
      </c>
      <c r="C41" s="69" t="s">
        <v>1553</v>
      </c>
      <c r="D41" s="33" t="s">
        <v>266</v>
      </c>
      <c r="E41" s="33" t="s">
        <v>267</v>
      </c>
      <c r="F41" s="33" t="s">
        <v>260</v>
      </c>
      <c r="G41" s="33" t="s">
        <v>55</v>
      </c>
      <c r="H41" s="33"/>
      <c r="I41" s="18"/>
    </row>
    <row r="42" spans="1:9" ht="17.100000000000001" customHeight="1">
      <c r="A42" s="32">
        <v>10</v>
      </c>
      <c r="B42" s="32" t="s">
        <v>1554</v>
      </c>
      <c r="C42" s="69" t="s">
        <v>1555</v>
      </c>
      <c r="D42" s="33" t="s">
        <v>268</v>
      </c>
      <c r="E42" s="33" t="s">
        <v>269</v>
      </c>
      <c r="F42" s="33" t="s">
        <v>260</v>
      </c>
      <c r="G42" s="33" t="s">
        <v>55</v>
      </c>
      <c r="H42" s="33"/>
      <c r="I42" s="18"/>
    </row>
    <row r="43" spans="1:9" ht="17.100000000000001" customHeight="1">
      <c r="A43" s="32">
        <v>11</v>
      </c>
      <c r="B43" s="32" t="s">
        <v>1556</v>
      </c>
      <c r="C43" s="69" t="s">
        <v>1555</v>
      </c>
      <c r="D43" s="33" t="s">
        <v>270</v>
      </c>
      <c r="E43" s="33" t="s">
        <v>271</v>
      </c>
      <c r="F43" s="33" t="s">
        <v>251</v>
      </c>
      <c r="G43" s="33" t="s">
        <v>55</v>
      </c>
      <c r="H43" s="33"/>
      <c r="I43" s="18"/>
    </row>
    <row r="44" spans="1:9" ht="17.100000000000001" customHeight="1">
      <c r="A44" s="32">
        <v>12</v>
      </c>
      <c r="B44" s="32" t="s">
        <v>1557</v>
      </c>
      <c r="C44" s="69" t="s">
        <v>1555</v>
      </c>
      <c r="D44" s="33" t="s">
        <v>272</v>
      </c>
      <c r="E44" s="33" t="s">
        <v>273</v>
      </c>
      <c r="F44" s="33" t="s">
        <v>248</v>
      </c>
      <c r="G44" s="33" t="s">
        <v>55</v>
      </c>
      <c r="H44" s="33"/>
      <c r="I44" s="18"/>
    </row>
    <row r="45" spans="1:9" ht="17.100000000000001" customHeight="1">
      <c r="A45" s="32">
        <v>13</v>
      </c>
      <c r="B45" s="32" t="s">
        <v>1558</v>
      </c>
      <c r="C45" s="69" t="s">
        <v>1555</v>
      </c>
      <c r="D45" s="33" t="s">
        <v>274</v>
      </c>
      <c r="E45" s="33" t="s">
        <v>275</v>
      </c>
      <c r="F45" s="33" t="s">
        <v>251</v>
      </c>
      <c r="G45" s="33" t="s">
        <v>55</v>
      </c>
      <c r="H45" s="33"/>
      <c r="I45" s="18"/>
    </row>
    <row r="46" spans="1:9" ht="17.100000000000001" customHeight="1">
      <c r="A46" s="32">
        <v>14</v>
      </c>
      <c r="B46" s="32" t="s">
        <v>1559</v>
      </c>
      <c r="C46" s="69" t="s">
        <v>1555</v>
      </c>
      <c r="D46" s="33" t="s">
        <v>276</v>
      </c>
      <c r="E46" s="33" t="s">
        <v>277</v>
      </c>
      <c r="F46" s="33" t="s">
        <v>265</v>
      </c>
      <c r="G46" s="33" t="s">
        <v>57</v>
      </c>
      <c r="H46" s="33"/>
      <c r="I46" s="18"/>
    </row>
    <row r="47" spans="1:9" ht="17.100000000000001" customHeight="1">
      <c r="A47" s="32">
        <v>15</v>
      </c>
      <c r="B47" s="32" t="s">
        <v>1560</v>
      </c>
      <c r="C47" s="69" t="s">
        <v>1555</v>
      </c>
      <c r="D47" s="33" t="s">
        <v>278</v>
      </c>
      <c r="E47" s="33" t="s">
        <v>279</v>
      </c>
      <c r="F47" s="33" t="s">
        <v>265</v>
      </c>
      <c r="G47" s="33" t="s">
        <v>57</v>
      </c>
      <c r="H47" s="33"/>
      <c r="I47" s="18"/>
    </row>
    <row r="48" spans="1:9" ht="17.100000000000001" customHeight="1">
      <c r="A48" s="32">
        <v>16</v>
      </c>
      <c r="B48" s="32" t="s">
        <v>1561</v>
      </c>
      <c r="C48" s="69" t="s">
        <v>1555</v>
      </c>
      <c r="D48" s="33" t="s">
        <v>280</v>
      </c>
      <c r="E48" s="33" t="s">
        <v>281</v>
      </c>
      <c r="F48" s="33" t="s">
        <v>226</v>
      </c>
      <c r="G48" s="33" t="s">
        <v>55</v>
      </c>
      <c r="H48" s="33"/>
      <c r="I48" s="18"/>
    </row>
    <row r="49" spans="1:9" ht="17.100000000000001" customHeight="1">
      <c r="A49" s="32">
        <v>17</v>
      </c>
      <c r="B49" s="76" t="s">
        <v>1562</v>
      </c>
      <c r="C49" s="70" t="s">
        <v>1563</v>
      </c>
      <c r="D49" s="33" t="s">
        <v>282</v>
      </c>
      <c r="E49" s="33" t="s">
        <v>283</v>
      </c>
      <c r="F49" s="33" t="s">
        <v>260</v>
      </c>
      <c r="G49" s="33" t="s">
        <v>55</v>
      </c>
      <c r="H49" s="37"/>
      <c r="I49" s="18"/>
    </row>
    <row r="50" spans="1:9" ht="17.100000000000001" customHeight="1">
      <c r="A50" s="32">
        <v>18</v>
      </c>
      <c r="B50" s="76" t="s">
        <v>1564</v>
      </c>
      <c r="C50" s="70" t="s">
        <v>1563</v>
      </c>
      <c r="D50" s="33" t="s">
        <v>284</v>
      </c>
      <c r="E50" s="33" t="s">
        <v>285</v>
      </c>
      <c r="F50" s="33" t="s">
        <v>260</v>
      </c>
      <c r="G50" s="33" t="s">
        <v>55</v>
      </c>
      <c r="H50" s="33"/>
      <c r="I50" s="18"/>
    </row>
    <row r="51" spans="1:9" ht="17.100000000000001" customHeight="1">
      <c r="A51" s="32">
        <v>19</v>
      </c>
      <c r="B51" s="76" t="s">
        <v>1565</v>
      </c>
      <c r="C51" s="70" t="s">
        <v>1563</v>
      </c>
      <c r="D51" s="33" t="s">
        <v>286</v>
      </c>
      <c r="E51" s="33" t="s">
        <v>287</v>
      </c>
      <c r="F51" s="33" t="s">
        <v>288</v>
      </c>
      <c r="G51" s="33" t="s">
        <v>55</v>
      </c>
      <c r="H51" s="33"/>
      <c r="I51" s="18"/>
    </row>
    <row r="52" spans="1:9" ht="17.100000000000001" customHeight="1">
      <c r="A52" s="32">
        <v>20</v>
      </c>
      <c r="B52" s="32" t="s">
        <v>1566</v>
      </c>
      <c r="C52" s="70" t="s">
        <v>1567</v>
      </c>
      <c r="D52" s="33" t="s">
        <v>289</v>
      </c>
      <c r="E52" s="33" t="s">
        <v>290</v>
      </c>
      <c r="F52" s="33" t="s">
        <v>251</v>
      </c>
      <c r="G52" s="33" t="s">
        <v>55</v>
      </c>
      <c r="H52" s="33"/>
      <c r="I52" s="18"/>
    </row>
    <row r="53" spans="1:9" ht="17.100000000000001" customHeight="1">
      <c r="A53" s="32">
        <v>21</v>
      </c>
      <c r="B53" s="32" t="s">
        <v>1568</v>
      </c>
      <c r="C53" s="69" t="s">
        <v>1569</v>
      </c>
      <c r="D53" s="33" t="s">
        <v>291</v>
      </c>
      <c r="E53" s="33" t="s">
        <v>292</v>
      </c>
      <c r="F53" s="33" t="s">
        <v>248</v>
      </c>
      <c r="G53" s="33" t="s">
        <v>55</v>
      </c>
      <c r="H53" s="33"/>
      <c r="I53" s="18"/>
    </row>
    <row r="54" spans="1:9" ht="17.100000000000001" customHeight="1">
      <c r="A54" s="32">
        <v>22</v>
      </c>
      <c r="B54" s="32" t="s">
        <v>1570</v>
      </c>
      <c r="C54" s="69" t="s">
        <v>1569</v>
      </c>
      <c r="D54" s="33" t="s">
        <v>293</v>
      </c>
      <c r="E54" s="33" t="s">
        <v>294</v>
      </c>
      <c r="F54" s="33" t="s">
        <v>265</v>
      </c>
      <c r="G54" s="33" t="s">
        <v>57</v>
      </c>
      <c r="H54" s="33"/>
      <c r="I54" s="18"/>
    </row>
    <row r="55" spans="1:9" ht="17.100000000000001" customHeight="1">
      <c r="A55" s="32">
        <v>23</v>
      </c>
      <c r="B55" s="164" t="s">
        <v>295</v>
      </c>
      <c r="C55" s="95" t="s">
        <v>1569</v>
      </c>
      <c r="D55" s="96" t="s">
        <v>296</v>
      </c>
      <c r="E55" s="96" t="s">
        <v>297</v>
      </c>
      <c r="F55" s="96" t="s">
        <v>265</v>
      </c>
      <c r="G55" s="96" t="s">
        <v>57</v>
      </c>
      <c r="H55" s="37" t="s">
        <v>1571</v>
      </c>
      <c r="I55" s="18"/>
    </row>
    <row r="56" spans="1:9" ht="17.100000000000001" customHeight="1">
      <c r="A56" s="32">
        <v>24</v>
      </c>
      <c r="B56" s="32" t="s">
        <v>1572</v>
      </c>
      <c r="C56" s="69" t="s">
        <v>1569</v>
      </c>
      <c r="D56" s="33" t="s">
        <v>298</v>
      </c>
      <c r="E56" s="33" t="s">
        <v>299</v>
      </c>
      <c r="F56" s="33" t="s">
        <v>251</v>
      </c>
      <c r="G56" s="33" t="s">
        <v>55</v>
      </c>
      <c r="H56" s="33"/>
      <c r="I56" s="18"/>
    </row>
    <row r="57" spans="1:9" ht="17.100000000000001" customHeight="1">
      <c r="A57" s="32">
        <v>25</v>
      </c>
      <c r="B57" s="32" t="s">
        <v>1573</v>
      </c>
      <c r="C57" s="69" t="s">
        <v>1569</v>
      </c>
      <c r="D57" s="33" t="s">
        <v>300</v>
      </c>
      <c r="E57" s="33" t="s">
        <v>301</v>
      </c>
      <c r="F57" s="33" t="s">
        <v>257</v>
      </c>
      <c r="G57" s="33" t="s">
        <v>62</v>
      </c>
      <c r="H57" s="33"/>
      <c r="I57" s="18"/>
    </row>
    <row r="58" spans="1:9" ht="17.100000000000001" customHeight="1">
      <c r="A58" s="32">
        <v>26</v>
      </c>
      <c r="B58" s="32" t="s">
        <v>1574</v>
      </c>
      <c r="C58" s="69" t="s">
        <v>1569</v>
      </c>
      <c r="D58" s="33" t="s">
        <v>302</v>
      </c>
      <c r="E58" s="33" t="s">
        <v>303</v>
      </c>
      <c r="F58" s="33" t="s">
        <v>304</v>
      </c>
      <c r="G58" s="33" t="s">
        <v>55</v>
      </c>
      <c r="H58" s="33"/>
      <c r="I58" s="18"/>
    </row>
    <row r="59" spans="1:9" ht="17.100000000000001" customHeight="1">
      <c r="A59" s="32">
        <v>27</v>
      </c>
      <c r="B59" s="32" t="s">
        <v>1575</v>
      </c>
      <c r="C59" s="69" t="s">
        <v>1576</v>
      </c>
      <c r="D59" s="33" t="s">
        <v>305</v>
      </c>
      <c r="E59" s="33" t="s">
        <v>306</v>
      </c>
      <c r="F59" s="33" t="s">
        <v>307</v>
      </c>
      <c r="G59" s="33" t="s">
        <v>55</v>
      </c>
      <c r="H59" s="33"/>
      <c r="I59" s="18"/>
    </row>
    <row r="60" spans="1:9" ht="17.100000000000001" customHeight="1">
      <c r="A60" s="101" t="s">
        <v>1577</v>
      </c>
      <c r="B60" s="102"/>
      <c r="C60" s="102"/>
      <c r="D60" s="102"/>
      <c r="E60" s="102"/>
      <c r="F60" s="102"/>
      <c r="G60" s="102"/>
      <c r="H60" s="43"/>
      <c r="I60" s="18"/>
    </row>
    <row r="61" spans="1:9">
      <c r="A61" s="44"/>
      <c r="B61" s="44"/>
      <c r="C61" s="44"/>
      <c r="D61" s="44"/>
      <c r="E61" s="44"/>
      <c r="F61" s="44"/>
      <c r="G61" s="44"/>
      <c r="H61" s="45"/>
      <c r="I61" s="18"/>
    </row>
    <row r="62" spans="1:9" s="20" customFormat="1" ht="17.100000000000001" customHeight="1">
      <c r="A62" s="46"/>
      <c r="B62" s="46"/>
      <c r="C62" s="46"/>
      <c r="D62" s="46"/>
      <c r="E62" s="46"/>
      <c r="F62" s="46"/>
      <c r="G62" s="46"/>
      <c r="H62" s="46"/>
      <c r="I62" s="19"/>
    </row>
    <row r="63" spans="1:9" ht="17.100000000000001" customHeight="1">
      <c r="A63" s="103" t="s">
        <v>1578</v>
      </c>
      <c r="B63" s="104"/>
      <c r="C63" s="104"/>
      <c r="D63" s="104"/>
      <c r="E63" s="104"/>
      <c r="F63" s="105"/>
      <c r="G63" s="105"/>
      <c r="H63" s="39"/>
      <c r="I63" s="30"/>
    </row>
    <row r="64" spans="1:9" ht="17.100000000000001" customHeight="1">
      <c r="A64" s="40" t="s">
        <v>1537</v>
      </c>
      <c r="B64" s="40" t="s">
        <v>1538</v>
      </c>
      <c r="C64" s="40" t="s">
        <v>1539</v>
      </c>
      <c r="D64" s="40" t="s">
        <v>1540</v>
      </c>
      <c r="E64" s="41" t="s">
        <v>1541</v>
      </c>
      <c r="F64" s="41" t="s">
        <v>1542</v>
      </c>
      <c r="G64" s="40" t="s">
        <v>1543</v>
      </c>
      <c r="H64" s="42" t="s">
        <v>1513</v>
      </c>
      <c r="I64" s="31"/>
    </row>
    <row r="65" spans="1:9" ht="17.100000000000001" customHeight="1">
      <c r="A65" s="32">
        <v>1</v>
      </c>
      <c r="B65" s="33" t="s">
        <v>308</v>
      </c>
      <c r="C65" s="69" t="s">
        <v>109</v>
      </c>
      <c r="D65" s="33" t="s">
        <v>309</v>
      </c>
      <c r="E65" s="33" t="s">
        <v>310</v>
      </c>
      <c r="F65" s="33" t="s">
        <v>251</v>
      </c>
      <c r="G65" s="33" t="s">
        <v>55</v>
      </c>
      <c r="H65" s="33"/>
      <c r="I65" s="18"/>
    </row>
    <row r="66" spans="1:9" ht="18" customHeight="1">
      <c r="A66" s="32">
        <v>2</v>
      </c>
      <c r="B66" s="32" t="s">
        <v>1579</v>
      </c>
      <c r="C66" s="69" t="s">
        <v>109</v>
      </c>
      <c r="D66" s="33" t="s">
        <v>311</v>
      </c>
      <c r="E66" s="38">
        <v>18052240</v>
      </c>
      <c r="F66" s="38" t="s">
        <v>307</v>
      </c>
      <c r="G66" s="33" t="s">
        <v>55</v>
      </c>
      <c r="H66" s="33"/>
      <c r="I66" s="18"/>
    </row>
    <row r="67" spans="1:9" ht="17.100000000000001" customHeight="1">
      <c r="A67" s="32">
        <v>3</v>
      </c>
      <c r="B67" s="32" t="s">
        <v>1580</v>
      </c>
      <c r="C67" s="69" t="s">
        <v>109</v>
      </c>
      <c r="D67" s="33" t="s">
        <v>312</v>
      </c>
      <c r="E67" s="33" t="s">
        <v>313</v>
      </c>
      <c r="F67" s="33" t="s">
        <v>307</v>
      </c>
      <c r="G67" s="33" t="s">
        <v>55</v>
      </c>
      <c r="H67" s="33"/>
      <c r="I67" s="18"/>
    </row>
    <row r="68" spans="1:9" ht="17.100000000000001" customHeight="1">
      <c r="A68" s="32">
        <v>4</v>
      </c>
      <c r="B68" s="32" t="s">
        <v>1581</v>
      </c>
      <c r="C68" s="69" t="s">
        <v>109</v>
      </c>
      <c r="D68" s="33" t="s">
        <v>314</v>
      </c>
      <c r="E68" s="33" t="s">
        <v>315</v>
      </c>
      <c r="F68" s="33" t="s">
        <v>245</v>
      </c>
      <c r="G68" s="33" t="s">
        <v>55</v>
      </c>
      <c r="H68" s="33"/>
      <c r="I68" s="18"/>
    </row>
    <row r="69" spans="1:9" ht="17.100000000000001" customHeight="1">
      <c r="A69" s="32">
        <v>5</v>
      </c>
      <c r="B69" s="32" t="s">
        <v>1582</v>
      </c>
      <c r="C69" s="69" t="s">
        <v>1583</v>
      </c>
      <c r="D69" s="33" t="s">
        <v>316</v>
      </c>
      <c r="E69" s="33" t="s">
        <v>317</v>
      </c>
      <c r="F69" s="33" t="s">
        <v>218</v>
      </c>
      <c r="G69" s="33" t="s">
        <v>55</v>
      </c>
      <c r="H69" s="33"/>
      <c r="I69" s="18"/>
    </row>
    <row r="70" spans="1:9" ht="17.100000000000001" customHeight="1">
      <c r="A70" s="32">
        <v>6</v>
      </c>
      <c r="B70" s="32" t="s">
        <v>1584</v>
      </c>
      <c r="C70" s="69" t="s">
        <v>109</v>
      </c>
      <c r="D70" s="33" t="s">
        <v>318</v>
      </c>
      <c r="E70" s="33" t="s">
        <v>319</v>
      </c>
      <c r="F70" s="33" t="s">
        <v>218</v>
      </c>
      <c r="G70" s="33" t="s">
        <v>55</v>
      </c>
      <c r="H70" s="33"/>
      <c r="I70" s="18"/>
    </row>
    <row r="71" spans="1:9" ht="17.100000000000001" customHeight="1">
      <c r="A71" s="32">
        <v>7</v>
      </c>
      <c r="B71" s="37" t="s">
        <v>320</v>
      </c>
      <c r="C71" s="69" t="s">
        <v>1585</v>
      </c>
      <c r="D71" s="33" t="s">
        <v>321</v>
      </c>
      <c r="E71" s="33" t="s">
        <v>322</v>
      </c>
      <c r="F71" s="33" t="s">
        <v>245</v>
      </c>
      <c r="G71" s="33" t="s">
        <v>55</v>
      </c>
      <c r="H71" s="33"/>
      <c r="I71" s="18"/>
    </row>
    <row r="72" spans="1:9" ht="17.100000000000001" customHeight="1">
      <c r="A72" s="32">
        <v>8</v>
      </c>
      <c r="B72" s="32" t="s">
        <v>1586</v>
      </c>
      <c r="C72" s="69" t="s">
        <v>1585</v>
      </c>
      <c r="D72" s="33" t="s">
        <v>323</v>
      </c>
      <c r="E72" s="33" t="s">
        <v>324</v>
      </c>
      <c r="F72" s="33" t="s">
        <v>251</v>
      </c>
      <c r="G72" s="33" t="s">
        <v>55</v>
      </c>
      <c r="H72" s="33"/>
      <c r="I72" s="18"/>
    </row>
    <row r="73" spans="1:9" ht="17.100000000000001" customHeight="1">
      <c r="A73" s="32">
        <v>9</v>
      </c>
      <c r="B73" s="32" t="s">
        <v>1587</v>
      </c>
      <c r="C73" s="69" t="s">
        <v>1585</v>
      </c>
      <c r="D73" s="156" t="s">
        <v>325</v>
      </c>
      <c r="E73" s="86" t="s">
        <v>326</v>
      </c>
      <c r="F73" s="86" t="s">
        <v>204</v>
      </c>
      <c r="G73" s="156" t="s">
        <v>205</v>
      </c>
      <c r="H73" s="33"/>
      <c r="I73" s="18"/>
    </row>
    <row r="74" spans="1:9" ht="17.100000000000001" customHeight="1">
      <c r="A74" s="32">
        <v>10</v>
      </c>
      <c r="B74" s="32" t="s">
        <v>1588</v>
      </c>
      <c r="C74" s="69" t="s">
        <v>1585</v>
      </c>
      <c r="D74" s="33" t="s">
        <v>327</v>
      </c>
      <c r="E74" s="33" t="s">
        <v>328</v>
      </c>
      <c r="F74" s="33" t="s">
        <v>307</v>
      </c>
      <c r="G74" s="33" t="s">
        <v>55</v>
      </c>
      <c r="H74" s="33"/>
      <c r="I74" s="18"/>
    </row>
    <row r="75" spans="1:9" ht="17.100000000000001" customHeight="1">
      <c r="A75" s="32">
        <v>11</v>
      </c>
      <c r="B75" s="32" t="s">
        <v>1589</v>
      </c>
      <c r="C75" s="69" t="s">
        <v>1585</v>
      </c>
      <c r="D75" s="156" t="s">
        <v>329</v>
      </c>
      <c r="E75" s="86" t="s">
        <v>330</v>
      </c>
      <c r="F75" s="86" t="s">
        <v>204</v>
      </c>
      <c r="G75" s="156" t="s">
        <v>205</v>
      </c>
      <c r="H75" s="33"/>
      <c r="I75" s="18"/>
    </row>
    <row r="76" spans="1:9" ht="17.100000000000001" customHeight="1">
      <c r="A76" s="32">
        <v>12</v>
      </c>
      <c r="B76" s="77" t="s">
        <v>1590</v>
      </c>
      <c r="C76" s="78" t="s">
        <v>63</v>
      </c>
      <c r="D76" s="33" t="s">
        <v>331</v>
      </c>
      <c r="E76" s="33" t="s">
        <v>332</v>
      </c>
      <c r="F76" s="33" t="s">
        <v>248</v>
      </c>
      <c r="G76" s="33" t="s">
        <v>55</v>
      </c>
      <c r="H76" s="33"/>
      <c r="I76" s="18"/>
    </row>
    <row r="77" spans="1:9" ht="17.100000000000001" customHeight="1">
      <c r="A77" s="32">
        <v>13</v>
      </c>
      <c r="B77" s="77" t="s">
        <v>1591</v>
      </c>
      <c r="C77" s="78" t="s">
        <v>63</v>
      </c>
      <c r="D77" s="33" t="s">
        <v>333</v>
      </c>
      <c r="E77" s="33" t="s">
        <v>334</v>
      </c>
      <c r="F77" s="33" t="s">
        <v>335</v>
      </c>
      <c r="G77" s="33" t="s">
        <v>57</v>
      </c>
      <c r="H77" s="33"/>
      <c r="I77" s="18"/>
    </row>
    <row r="78" spans="1:9" ht="17.100000000000001" customHeight="1">
      <c r="A78" s="32">
        <v>14</v>
      </c>
      <c r="B78" s="77" t="s">
        <v>1592</v>
      </c>
      <c r="C78" s="78" t="s">
        <v>63</v>
      </c>
      <c r="D78" s="33" t="s">
        <v>336</v>
      </c>
      <c r="E78" s="33" t="s">
        <v>337</v>
      </c>
      <c r="F78" s="33" t="s">
        <v>260</v>
      </c>
      <c r="G78" s="33" t="s">
        <v>55</v>
      </c>
      <c r="H78" s="33"/>
      <c r="I78" s="18"/>
    </row>
    <row r="79" spans="1:9" ht="17.100000000000001" customHeight="1">
      <c r="A79" s="32">
        <v>15</v>
      </c>
      <c r="B79" s="77" t="s">
        <v>1593</v>
      </c>
      <c r="C79" s="78" t="s">
        <v>63</v>
      </c>
      <c r="D79" s="33" t="s">
        <v>338</v>
      </c>
      <c r="E79" s="33" t="s">
        <v>339</v>
      </c>
      <c r="F79" s="33" t="s">
        <v>340</v>
      </c>
      <c r="G79" s="33" t="s">
        <v>55</v>
      </c>
      <c r="H79" s="33"/>
      <c r="I79" s="18"/>
    </row>
    <row r="80" spans="1:9" ht="17.100000000000001" customHeight="1">
      <c r="A80" s="32">
        <v>16</v>
      </c>
      <c r="B80" s="77" t="s">
        <v>1594</v>
      </c>
      <c r="C80" s="78" t="s">
        <v>63</v>
      </c>
      <c r="D80" s="33" t="s">
        <v>341</v>
      </c>
      <c r="E80" s="33" t="s">
        <v>342</v>
      </c>
      <c r="F80" s="33" t="s">
        <v>226</v>
      </c>
      <c r="G80" s="33" t="s">
        <v>55</v>
      </c>
      <c r="H80" s="33"/>
      <c r="I80" s="18"/>
    </row>
    <row r="81" spans="1:9" ht="17.100000000000001" customHeight="1">
      <c r="A81" s="32">
        <v>17</v>
      </c>
      <c r="B81" s="77" t="s">
        <v>1595</v>
      </c>
      <c r="C81" s="78" t="s">
        <v>63</v>
      </c>
      <c r="D81" s="33" t="s">
        <v>343</v>
      </c>
      <c r="E81" s="33" t="s">
        <v>344</v>
      </c>
      <c r="F81" s="33" t="s">
        <v>307</v>
      </c>
      <c r="G81" s="33" t="s">
        <v>55</v>
      </c>
      <c r="H81" s="33"/>
      <c r="I81" s="18"/>
    </row>
    <row r="82" spans="1:9" ht="17.100000000000001" customHeight="1">
      <c r="A82" s="32">
        <v>18</v>
      </c>
      <c r="B82" s="77" t="s">
        <v>1596</v>
      </c>
      <c r="C82" s="78" t="s">
        <v>63</v>
      </c>
      <c r="D82" s="33" t="s">
        <v>345</v>
      </c>
      <c r="E82" s="33" t="s">
        <v>346</v>
      </c>
      <c r="F82" s="33" t="s">
        <v>251</v>
      </c>
      <c r="G82" s="33" t="s">
        <v>55</v>
      </c>
      <c r="H82" s="33"/>
      <c r="I82" s="18"/>
    </row>
    <row r="83" spans="1:9" ht="17.100000000000001" customHeight="1">
      <c r="A83" s="32">
        <v>19</v>
      </c>
      <c r="B83" s="77" t="s">
        <v>1597</v>
      </c>
      <c r="C83" s="78" t="s">
        <v>63</v>
      </c>
      <c r="D83" s="33" t="s">
        <v>347</v>
      </c>
      <c r="E83" s="33" t="s">
        <v>348</v>
      </c>
      <c r="F83" s="33" t="s">
        <v>251</v>
      </c>
      <c r="G83" s="33" t="s">
        <v>55</v>
      </c>
      <c r="H83" s="33"/>
      <c r="I83" s="18"/>
    </row>
    <row r="84" spans="1:9" ht="17.100000000000001" customHeight="1">
      <c r="A84" s="32">
        <v>20</v>
      </c>
      <c r="B84" s="32" t="s">
        <v>1598</v>
      </c>
      <c r="C84" s="69" t="s">
        <v>1599</v>
      </c>
      <c r="D84" s="33" t="s">
        <v>349</v>
      </c>
      <c r="E84" s="33" t="s">
        <v>350</v>
      </c>
      <c r="F84" s="33" t="s">
        <v>257</v>
      </c>
      <c r="G84" s="33" t="s">
        <v>62</v>
      </c>
      <c r="H84" s="33"/>
      <c r="I84" s="18"/>
    </row>
    <row r="85" spans="1:9" ht="17.100000000000001" customHeight="1">
      <c r="A85" s="32">
        <v>21</v>
      </c>
      <c r="B85" s="32" t="s">
        <v>1600</v>
      </c>
      <c r="C85" s="69" t="s">
        <v>1599</v>
      </c>
      <c r="D85" s="33" t="s">
        <v>351</v>
      </c>
      <c r="E85" s="33" t="s">
        <v>352</v>
      </c>
      <c r="F85" s="33" t="s">
        <v>307</v>
      </c>
      <c r="G85" s="33" t="s">
        <v>55</v>
      </c>
      <c r="H85" s="37"/>
      <c r="I85" s="18"/>
    </row>
    <row r="86" spans="1:9" ht="17.100000000000001" customHeight="1">
      <c r="A86" s="32">
        <v>22</v>
      </c>
      <c r="B86" s="32" t="s">
        <v>1601</v>
      </c>
      <c r="C86" s="69" t="s">
        <v>1599</v>
      </c>
      <c r="D86" s="33" t="s">
        <v>353</v>
      </c>
      <c r="E86" s="33" t="s">
        <v>354</v>
      </c>
      <c r="F86" s="33" t="s">
        <v>257</v>
      </c>
      <c r="G86" s="33" t="s">
        <v>62</v>
      </c>
      <c r="H86" s="37"/>
      <c r="I86" s="18"/>
    </row>
    <row r="87" spans="1:9" ht="17.100000000000001" customHeight="1">
      <c r="A87" s="32">
        <v>23</v>
      </c>
      <c r="B87" s="32" t="s">
        <v>1602</v>
      </c>
      <c r="C87" s="69" t="s">
        <v>1599</v>
      </c>
      <c r="D87" s="156" t="s">
        <v>355</v>
      </c>
      <c r="E87" s="86" t="s">
        <v>356</v>
      </c>
      <c r="F87" s="86" t="s">
        <v>357</v>
      </c>
      <c r="G87" s="156" t="s">
        <v>1603</v>
      </c>
      <c r="H87" s="37"/>
      <c r="I87" s="18"/>
    </row>
    <row r="88" spans="1:9" ht="17.100000000000001" customHeight="1">
      <c r="A88" s="32">
        <v>24</v>
      </c>
      <c r="B88" s="33" t="s">
        <v>358</v>
      </c>
      <c r="C88" s="69" t="s">
        <v>1604</v>
      </c>
      <c r="D88" s="156" t="s">
        <v>359</v>
      </c>
      <c r="E88" s="86" t="s">
        <v>360</v>
      </c>
      <c r="F88" s="86" t="s">
        <v>357</v>
      </c>
      <c r="G88" s="156" t="s">
        <v>361</v>
      </c>
      <c r="H88" s="33"/>
      <c r="I88" s="18"/>
    </row>
    <row r="89" spans="1:9" ht="17.100000000000001" customHeight="1">
      <c r="A89" s="32">
        <v>25</v>
      </c>
      <c r="B89" s="33" t="s">
        <v>362</v>
      </c>
      <c r="C89" s="69" t="s">
        <v>1604</v>
      </c>
      <c r="D89" s="33" t="s">
        <v>363</v>
      </c>
      <c r="E89" s="33" t="s">
        <v>364</v>
      </c>
      <c r="F89" s="33" t="s">
        <v>307</v>
      </c>
      <c r="G89" s="33" t="s">
        <v>55</v>
      </c>
      <c r="H89" s="33"/>
      <c r="I89" s="18"/>
    </row>
    <row r="90" spans="1:9">
      <c r="A90" s="32">
        <v>26</v>
      </c>
      <c r="B90" s="33" t="s">
        <v>365</v>
      </c>
      <c r="C90" s="69" t="s">
        <v>1604</v>
      </c>
      <c r="D90" s="33" t="s">
        <v>366</v>
      </c>
      <c r="E90" s="33" t="s">
        <v>367</v>
      </c>
      <c r="F90" s="33" t="s">
        <v>307</v>
      </c>
      <c r="G90" s="33" t="s">
        <v>55</v>
      </c>
      <c r="H90" s="33"/>
      <c r="I90" s="18"/>
    </row>
    <row r="91" spans="1:9" ht="63" customHeight="1">
      <c r="A91" s="101" t="s">
        <v>1605</v>
      </c>
      <c r="B91" s="102"/>
      <c r="C91" s="102"/>
      <c r="D91" s="102"/>
      <c r="E91" s="102"/>
      <c r="F91" s="102"/>
      <c r="G91" s="102"/>
      <c r="H91" s="43"/>
      <c r="I91" s="18"/>
    </row>
    <row r="92" spans="1:9" ht="17.100000000000001" customHeight="1"/>
    <row r="93" spans="1:9" ht="17.100000000000001" customHeight="1"/>
    <row r="94" spans="1:9" ht="17.100000000000001" customHeight="1">
      <c r="A94" s="103" t="s">
        <v>1606</v>
      </c>
      <c r="B94" s="104"/>
      <c r="C94" s="104"/>
      <c r="D94" s="104"/>
      <c r="E94" s="104"/>
      <c r="F94" s="105"/>
      <c r="G94" s="105"/>
      <c r="H94" s="39"/>
      <c r="I94" s="30"/>
    </row>
    <row r="95" spans="1:9" ht="17.100000000000001" customHeight="1">
      <c r="A95" s="40" t="s">
        <v>1607</v>
      </c>
      <c r="B95" s="40" t="s">
        <v>1608</v>
      </c>
      <c r="C95" s="40" t="s">
        <v>1609</v>
      </c>
      <c r="D95" s="40" t="s">
        <v>1610</v>
      </c>
      <c r="E95" s="41" t="s">
        <v>1611</v>
      </c>
      <c r="F95" s="41" t="s">
        <v>1612</v>
      </c>
      <c r="G95" s="40" t="s">
        <v>1613</v>
      </c>
      <c r="H95" s="42" t="s">
        <v>1614</v>
      </c>
      <c r="I95" s="31"/>
    </row>
    <row r="96" spans="1:9" ht="17.100000000000001" customHeight="1">
      <c r="A96" s="32">
        <v>1</v>
      </c>
      <c r="B96" s="34" t="s">
        <v>1615</v>
      </c>
      <c r="C96" s="69" t="s">
        <v>1616</v>
      </c>
      <c r="D96" s="33" t="s">
        <v>368</v>
      </c>
      <c r="E96" s="33" t="s">
        <v>369</v>
      </c>
      <c r="F96" s="33" t="s">
        <v>251</v>
      </c>
      <c r="G96" s="33" t="s">
        <v>55</v>
      </c>
      <c r="H96" s="33"/>
      <c r="I96" s="18"/>
    </row>
    <row r="97" spans="1:9" ht="17.100000000000001" customHeight="1">
      <c r="A97" s="32">
        <v>2</v>
      </c>
      <c r="B97" s="34" t="s">
        <v>1617</v>
      </c>
      <c r="C97" s="69" t="s">
        <v>58</v>
      </c>
      <c r="D97" s="33" t="s">
        <v>370</v>
      </c>
      <c r="E97" s="33" t="s">
        <v>371</v>
      </c>
      <c r="F97" s="33" t="s">
        <v>372</v>
      </c>
      <c r="G97" s="33" t="s">
        <v>55</v>
      </c>
      <c r="H97" s="33"/>
      <c r="I97" s="18"/>
    </row>
    <row r="98" spans="1:9" ht="17.100000000000001" customHeight="1">
      <c r="A98" s="32">
        <v>3</v>
      </c>
      <c r="B98" s="34" t="s">
        <v>1618</v>
      </c>
      <c r="C98" s="69" t="s">
        <v>58</v>
      </c>
      <c r="D98" s="33" t="s">
        <v>373</v>
      </c>
      <c r="E98" s="33" t="s">
        <v>374</v>
      </c>
      <c r="F98" s="33" t="s">
        <v>288</v>
      </c>
      <c r="G98" s="33" t="s">
        <v>55</v>
      </c>
      <c r="H98" s="33"/>
      <c r="I98" s="18"/>
    </row>
    <row r="99" spans="1:9" ht="17.100000000000001" customHeight="1">
      <c r="A99" s="32">
        <v>4</v>
      </c>
      <c r="B99" s="34" t="s">
        <v>1619</v>
      </c>
      <c r="C99" s="69" t="s">
        <v>58</v>
      </c>
      <c r="D99" s="33" t="s">
        <v>375</v>
      </c>
      <c r="E99" s="33" t="s">
        <v>376</v>
      </c>
      <c r="F99" s="33" t="s">
        <v>226</v>
      </c>
      <c r="G99" s="33" t="s">
        <v>55</v>
      </c>
      <c r="H99" s="33"/>
      <c r="I99" s="18"/>
    </row>
    <row r="100" spans="1:9" ht="17.100000000000001" customHeight="1">
      <c r="A100" s="32">
        <v>5</v>
      </c>
      <c r="B100" s="34" t="s">
        <v>1620</v>
      </c>
      <c r="C100" s="69" t="s">
        <v>58</v>
      </c>
      <c r="D100" s="33" t="s">
        <v>377</v>
      </c>
      <c r="E100" s="33" t="s">
        <v>378</v>
      </c>
      <c r="F100" s="33" t="s">
        <v>335</v>
      </c>
      <c r="G100" s="33" t="s">
        <v>57</v>
      </c>
      <c r="H100" s="33"/>
      <c r="I100" s="18"/>
    </row>
    <row r="101" spans="1:9" ht="17.100000000000001" customHeight="1">
      <c r="A101" s="32">
        <v>6</v>
      </c>
      <c r="B101" s="34" t="s">
        <v>1621</v>
      </c>
      <c r="C101" s="69" t="s">
        <v>58</v>
      </c>
      <c r="D101" s="33" t="s">
        <v>379</v>
      </c>
      <c r="E101" s="33" t="s">
        <v>380</v>
      </c>
      <c r="F101" s="33" t="s">
        <v>288</v>
      </c>
      <c r="G101" s="33" t="s">
        <v>55</v>
      </c>
      <c r="H101" s="33"/>
      <c r="I101" s="18"/>
    </row>
    <row r="102" spans="1:9" ht="17.100000000000001" customHeight="1">
      <c r="A102" s="32">
        <v>7</v>
      </c>
      <c r="B102" s="34" t="s">
        <v>1622</v>
      </c>
      <c r="C102" s="69" t="s">
        <v>58</v>
      </c>
      <c r="D102" s="162" t="s">
        <v>381</v>
      </c>
      <c r="E102" s="162" t="s">
        <v>382</v>
      </c>
      <c r="F102" s="162" t="s">
        <v>340</v>
      </c>
      <c r="G102" s="162" t="s">
        <v>55</v>
      </c>
      <c r="H102" s="33"/>
      <c r="I102" s="18"/>
    </row>
    <row r="103" spans="1:9" ht="17.100000000000001" customHeight="1">
      <c r="A103" s="32">
        <v>8</v>
      </c>
      <c r="B103" s="34" t="s">
        <v>1623</v>
      </c>
      <c r="C103" s="69" t="s">
        <v>58</v>
      </c>
      <c r="D103" s="33" t="s">
        <v>383</v>
      </c>
      <c r="E103" s="33" t="s">
        <v>384</v>
      </c>
      <c r="F103" s="33" t="s">
        <v>307</v>
      </c>
      <c r="G103" s="33" t="s">
        <v>55</v>
      </c>
      <c r="H103" s="33"/>
      <c r="I103" s="18"/>
    </row>
    <row r="104" spans="1:9" ht="17.100000000000001" customHeight="1">
      <c r="A104" s="32">
        <v>9</v>
      </c>
      <c r="B104" s="32" t="s">
        <v>1624</v>
      </c>
      <c r="C104" s="69" t="s">
        <v>1625</v>
      </c>
      <c r="D104" s="162" t="s">
        <v>166</v>
      </c>
      <c r="E104" s="162" t="s">
        <v>167</v>
      </c>
      <c r="F104" s="162" t="s">
        <v>154</v>
      </c>
      <c r="G104" s="162" t="s">
        <v>57</v>
      </c>
      <c r="H104" s="33"/>
      <c r="I104" s="18"/>
    </row>
    <row r="105" spans="1:9" ht="17.100000000000001" customHeight="1">
      <c r="A105" s="32">
        <v>10</v>
      </c>
      <c r="B105" s="32" t="s">
        <v>1626</v>
      </c>
      <c r="C105" s="69" t="s">
        <v>1625</v>
      </c>
      <c r="D105" s="33" t="s">
        <v>385</v>
      </c>
      <c r="E105" s="33" t="s">
        <v>386</v>
      </c>
      <c r="F105" s="33" t="s">
        <v>245</v>
      </c>
      <c r="G105" s="33" t="s">
        <v>55</v>
      </c>
      <c r="H105" s="33"/>
      <c r="I105" s="18"/>
    </row>
    <row r="106" spans="1:9" ht="17.100000000000001" customHeight="1">
      <c r="A106" s="32">
        <v>11</v>
      </c>
      <c r="B106" s="32" t="s">
        <v>1627</v>
      </c>
      <c r="C106" s="69" t="s">
        <v>1625</v>
      </c>
      <c r="D106" s="162" t="s">
        <v>387</v>
      </c>
      <c r="E106" s="162" t="s">
        <v>388</v>
      </c>
      <c r="F106" s="162" t="s">
        <v>105</v>
      </c>
      <c r="G106" s="162" t="s">
        <v>55</v>
      </c>
      <c r="H106" s="33"/>
      <c r="I106" s="18"/>
    </row>
    <row r="107" spans="1:9" ht="17.100000000000001" customHeight="1">
      <c r="A107" s="32">
        <v>12</v>
      </c>
      <c r="B107" s="32" t="s">
        <v>1628</v>
      </c>
      <c r="C107" s="69" t="s">
        <v>1625</v>
      </c>
      <c r="D107" s="162" t="s">
        <v>385</v>
      </c>
      <c r="E107" s="162" t="s">
        <v>389</v>
      </c>
      <c r="F107" s="162" t="s">
        <v>151</v>
      </c>
      <c r="G107" s="162" t="s">
        <v>55</v>
      </c>
      <c r="H107" s="33"/>
      <c r="I107" s="18"/>
    </row>
    <row r="108" spans="1:9" ht="17.100000000000001" customHeight="1">
      <c r="A108" s="32">
        <v>13</v>
      </c>
      <c r="B108" s="32" t="s">
        <v>1629</v>
      </c>
      <c r="C108" s="69" t="s">
        <v>1625</v>
      </c>
      <c r="D108" s="162" t="s">
        <v>390</v>
      </c>
      <c r="E108" s="162" t="s">
        <v>391</v>
      </c>
      <c r="F108" s="162" t="s">
        <v>154</v>
      </c>
      <c r="G108" s="162" t="s">
        <v>57</v>
      </c>
      <c r="H108" s="33"/>
      <c r="I108" s="18"/>
    </row>
    <row r="109" spans="1:9" ht="17.100000000000001" customHeight="1">
      <c r="A109" s="32">
        <v>14</v>
      </c>
      <c r="B109" s="32" t="s">
        <v>1630</v>
      </c>
      <c r="C109" s="69" t="s">
        <v>1625</v>
      </c>
      <c r="D109" s="162" t="s">
        <v>392</v>
      </c>
      <c r="E109" s="162" t="s">
        <v>393</v>
      </c>
      <c r="F109" s="162" t="s">
        <v>154</v>
      </c>
      <c r="G109" s="162" t="s">
        <v>57</v>
      </c>
      <c r="H109" s="33"/>
      <c r="I109" s="18"/>
    </row>
    <row r="110" spans="1:9" ht="17.100000000000001" customHeight="1">
      <c r="A110" s="32">
        <v>15</v>
      </c>
      <c r="B110" s="32" t="s">
        <v>1631</v>
      </c>
      <c r="C110" s="69" t="s">
        <v>1625</v>
      </c>
      <c r="D110" s="33" t="s">
        <v>394</v>
      </c>
      <c r="E110" s="33" t="s">
        <v>395</v>
      </c>
      <c r="F110" s="33" t="s">
        <v>260</v>
      </c>
      <c r="G110" s="33" t="s">
        <v>55</v>
      </c>
      <c r="H110" s="167"/>
      <c r="I110" s="18"/>
    </row>
    <row r="111" spans="1:9" ht="17.100000000000001" customHeight="1">
      <c r="A111" s="32">
        <v>16</v>
      </c>
      <c r="B111" s="32" t="s">
        <v>1632</v>
      </c>
      <c r="C111" s="69" t="s">
        <v>1625</v>
      </c>
      <c r="D111" s="33" t="s">
        <v>396</v>
      </c>
      <c r="E111" s="33" t="s">
        <v>397</v>
      </c>
      <c r="F111" s="33" t="s">
        <v>304</v>
      </c>
      <c r="G111" s="33" t="s">
        <v>55</v>
      </c>
      <c r="H111" s="33"/>
      <c r="I111" s="18"/>
    </row>
    <row r="112" spans="1:9" ht="17.100000000000001" customHeight="1">
      <c r="A112" s="32">
        <v>17</v>
      </c>
      <c r="B112" s="33" t="s">
        <v>398</v>
      </c>
      <c r="C112" s="69" t="s">
        <v>1633</v>
      </c>
      <c r="D112" s="33" t="s">
        <v>399</v>
      </c>
      <c r="E112" s="33" t="s">
        <v>400</v>
      </c>
      <c r="F112" s="33" t="s">
        <v>288</v>
      </c>
      <c r="G112" s="33" t="s">
        <v>55</v>
      </c>
      <c r="H112" s="33"/>
      <c r="I112" s="18"/>
    </row>
    <row r="113" spans="1:9" ht="17.100000000000001" customHeight="1">
      <c r="A113" s="32">
        <v>18</v>
      </c>
      <c r="B113" s="33" t="s">
        <v>401</v>
      </c>
      <c r="C113" s="69" t="s">
        <v>1633</v>
      </c>
      <c r="D113" s="33" t="s">
        <v>402</v>
      </c>
      <c r="E113" s="33" t="s">
        <v>403</v>
      </c>
      <c r="F113" s="33" t="s">
        <v>218</v>
      </c>
      <c r="G113" s="33" t="s">
        <v>55</v>
      </c>
      <c r="H113" s="33"/>
      <c r="I113" s="18"/>
    </row>
    <row r="114" spans="1:9" ht="17.100000000000001" customHeight="1">
      <c r="A114" s="32">
        <v>19</v>
      </c>
      <c r="B114" s="33" t="s">
        <v>404</v>
      </c>
      <c r="C114" s="69" t="s">
        <v>1633</v>
      </c>
      <c r="D114" s="33" t="s">
        <v>405</v>
      </c>
      <c r="E114" s="33" t="s">
        <v>406</v>
      </c>
      <c r="F114" s="33" t="s">
        <v>218</v>
      </c>
      <c r="G114" s="33" t="s">
        <v>55</v>
      </c>
      <c r="H114" s="33"/>
      <c r="I114" s="18"/>
    </row>
    <row r="115" spans="1:9" ht="17.100000000000001" customHeight="1">
      <c r="A115" s="32">
        <v>20</v>
      </c>
      <c r="B115" s="33" t="s">
        <v>407</v>
      </c>
      <c r="C115" s="69" t="s">
        <v>1633</v>
      </c>
      <c r="D115" s="33" t="s">
        <v>408</v>
      </c>
      <c r="E115" s="33" t="s">
        <v>409</v>
      </c>
      <c r="F115" s="33" t="s">
        <v>257</v>
      </c>
      <c r="G115" s="33" t="s">
        <v>62</v>
      </c>
      <c r="H115" s="33"/>
      <c r="I115" s="18"/>
    </row>
    <row r="116" spans="1:9" ht="17.100000000000001" customHeight="1">
      <c r="A116" s="32">
        <v>21</v>
      </c>
      <c r="B116" s="33" t="s">
        <v>410</v>
      </c>
      <c r="C116" s="69" t="s">
        <v>1633</v>
      </c>
      <c r="D116" s="33" t="s">
        <v>411</v>
      </c>
      <c r="E116" s="33" t="s">
        <v>412</v>
      </c>
      <c r="F116" s="33" t="s">
        <v>288</v>
      </c>
      <c r="G116" s="33" t="s">
        <v>55</v>
      </c>
      <c r="H116" s="33"/>
      <c r="I116" s="18"/>
    </row>
    <row r="117" spans="1:9" ht="17.100000000000001" customHeight="1">
      <c r="A117" s="32">
        <v>22</v>
      </c>
      <c r="B117" s="33" t="s">
        <v>413</v>
      </c>
      <c r="C117" s="69" t="s">
        <v>1633</v>
      </c>
      <c r="D117" s="33" t="s">
        <v>414</v>
      </c>
      <c r="E117" s="33" t="s">
        <v>415</v>
      </c>
      <c r="F117" s="33" t="s">
        <v>260</v>
      </c>
      <c r="G117" s="33" t="s">
        <v>55</v>
      </c>
      <c r="H117" s="33"/>
      <c r="I117" s="18"/>
    </row>
    <row r="118" spans="1:9" ht="17.100000000000001" customHeight="1">
      <c r="A118" s="32">
        <v>23</v>
      </c>
      <c r="B118" s="33" t="s">
        <v>416</v>
      </c>
      <c r="C118" s="69" t="s">
        <v>1633</v>
      </c>
      <c r="D118" s="33" t="s">
        <v>417</v>
      </c>
      <c r="E118" s="33" t="s">
        <v>418</v>
      </c>
      <c r="F118" s="33" t="s">
        <v>226</v>
      </c>
      <c r="G118" s="33" t="s">
        <v>55</v>
      </c>
      <c r="H118" s="33"/>
      <c r="I118" s="18"/>
    </row>
    <row r="119" spans="1:9" ht="17.100000000000001" customHeight="1">
      <c r="A119" s="32">
        <v>24</v>
      </c>
      <c r="B119" s="33" t="s">
        <v>419</v>
      </c>
      <c r="C119" s="69" t="s">
        <v>1633</v>
      </c>
      <c r="D119" s="33" t="s">
        <v>420</v>
      </c>
      <c r="E119" s="33" t="s">
        <v>421</v>
      </c>
      <c r="F119" s="33" t="s">
        <v>260</v>
      </c>
      <c r="G119" s="33" t="s">
        <v>55</v>
      </c>
      <c r="H119" s="33"/>
      <c r="I119" s="18"/>
    </row>
    <row r="120" spans="1:9" ht="31.5" customHeight="1">
      <c r="A120" s="32">
        <v>25</v>
      </c>
      <c r="B120" s="32" t="s">
        <v>1634</v>
      </c>
      <c r="C120" s="69" t="s">
        <v>1635</v>
      </c>
      <c r="D120" s="156" t="s">
        <v>422</v>
      </c>
      <c r="E120" s="86" t="s">
        <v>423</v>
      </c>
      <c r="F120" s="86" t="s">
        <v>204</v>
      </c>
      <c r="G120" s="156" t="s">
        <v>205</v>
      </c>
      <c r="H120" s="33"/>
      <c r="I120" s="18"/>
    </row>
    <row r="121" spans="1:9" ht="17.100000000000001" customHeight="1">
      <c r="A121" s="32">
        <v>26</v>
      </c>
      <c r="B121" s="79" t="s">
        <v>424</v>
      </c>
      <c r="C121" s="74" t="s">
        <v>1636</v>
      </c>
      <c r="D121" s="156" t="s">
        <v>1637</v>
      </c>
      <c r="E121" s="86" t="s">
        <v>1638</v>
      </c>
      <c r="F121" s="86" t="s">
        <v>204</v>
      </c>
      <c r="G121" s="156" t="s">
        <v>205</v>
      </c>
      <c r="H121" s="33"/>
      <c r="I121" s="18"/>
    </row>
    <row r="122" spans="1:9" ht="17.100000000000001" customHeight="1">
      <c r="A122" s="101" t="s">
        <v>1639</v>
      </c>
      <c r="B122" s="102"/>
      <c r="C122" s="102"/>
      <c r="D122" s="102"/>
      <c r="E122" s="102"/>
      <c r="F122" s="102"/>
      <c r="G122" s="102"/>
      <c r="H122" s="43"/>
      <c r="I122" s="18"/>
    </row>
    <row r="123" spans="1:9" ht="17.100000000000001" customHeight="1"/>
    <row r="124" spans="1:9" ht="17.100000000000001" customHeight="1">
      <c r="A124" s="103" t="s">
        <v>1640</v>
      </c>
      <c r="B124" s="104"/>
      <c r="C124" s="104"/>
      <c r="D124" s="104"/>
      <c r="E124" s="104"/>
      <c r="F124" s="105"/>
      <c r="G124" s="105"/>
      <c r="H124" s="39"/>
      <c r="I124" s="30"/>
    </row>
    <row r="125" spans="1:9" ht="17.100000000000001" customHeight="1">
      <c r="A125" s="40" t="s">
        <v>1641</v>
      </c>
      <c r="B125" s="40" t="s">
        <v>1642</v>
      </c>
      <c r="C125" s="40" t="s">
        <v>1643</v>
      </c>
      <c r="D125" s="40" t="s">
        <v>1644</v>
      </c>
      <c r="E125" s="41" t="s">
        <v>1645</v>
      </c>
      <c r="F125" s="41" t="s">
        <v>1646</v>
      </c>
      <c r="G125" s="40" t="s">
        <v>1647</v>
      </c>
      <c r="H125" s="42" t="s">
        <v>1648</v>
      </c>
      <c r="I125" s="31"/>
    </row>
    <row r="126" spans="1:9" ht="17.100000000000001" customHeight="1">
      <c r="A126" s="32">
        <v>1</v>
      </c>
      <c r="B126" s="32" t="s">
        <v>1649</v>
      </c>
      <c r="C126" s="69" t="s">
        <v>1650</v>
      </c>
      <c r="D126" s="156" t="s">
        <v>425</v>
      </c>
      <c r="E126" s="86" t="s">
        <v>426</v>
      </c>
      <c r="F126" s="86" t="s">
        <v>204</v>
      </c>
      <c r="G126" s="156" t="s">
        <v>205</v>
      </c>
      <c r="H126" s="33"/>
      <c r="I126" s="18"/>
    </row>
    <row r="127" spans="1:9" ht="17.100000000000001" customHeight="1">
      <c r="A127" s="32">
        <v>2</v>
      </c>
      <c r="B127" s="32" t="s">
        <v>427</v>
      </c>
      <c r="C127" s="69" t="s">
        <v>1650</v>
      </c>
      <c r="D127" s="156" t="s">
        <v>428</v>
      </c>
      <c r="E127" s="86" t="s">
        <v>429</v>
      </c>
      <c r="F127" s="86" t="s">
        <v>204</v>
      </c>
      <c r="G127" s="156" t="s">
        <v>205</v>
      </c>
      <c r="H127" s="33"/>
      <c r="I127" s="18"/>
    </row>
    <row r="128" spans="1:9" ht="17.100000000000001" customHeight="1">
      <c r="A128" s="32">
        <v>3</v>
      </c>
      <c r="B128" s="32" t="s">
        <v>1651</v>
      </c>
      <c r="C128" s="69" t="s">
        <v>169</v>
      </c>
      <c r="D128" s="156" t="s">
        <v>430</v>
      </c>
      <c r="E128" s="86" t="s">
        <v>431</v>
      </c>
      <c r="F128" s="86" t="s">
        <v>204</v>
      </c>
      <c r="G128" s="156" t="s">
        <v>205</v>
      </c>
      <c r="H128" s="33"/>
      <c r="I128" s="18"/>
    </row>
    <row r="129" spans="1:9" ht="17.100000000000001" customHeight="1">
      <c r="A129" s="32">
        <v>4</v>
      </c>
      <c r="B129" s="34" t="s">
        <v>1652</v>
      </c>
      <c r="C129" s="69" t="s">
        <v>1650</v>
      </c>
      <c r="D129" s="33" t="s">
        <v>432</v>
      </c>
      <c r="E129" s="33" t="s">
        <v>433</v>
      </c>
      <c r="F129" s="33" t="s">
        <v>248</v>
      </c>
      <c r="G129" s="33" t="s">
        <v>55</v>
      </c>
      <c r="H129" s="33"/>
      <c r="I129" s="18"/>
    </row>
    <row r="130" spans="1:9" ht="17.100000000000001" customHeight="1">
      <c r="A130" s="32">
        <v>5</v>
      </c>
      <c r="B130" s="94" t="s">
        <v>1653</v>
      </c>
      <c r="C130" s="95" t="s">
        <v>1654</v>
      </c>
      <c r="D130" s="96" t="s">
        <v>434</v>
      </c>
      <c r="E130" s="96" t="s">
        <v>435</v>
      </c>
      <c r="F130" s="96" t="s">
        <v>248</v>
      </c>
      <c r="G130" s="96" t="s">
        <v>55</v>
      </c>
      <c r="H130" s="37" t="s">
        <v>1571</v>
      </c>
      <c r="I130" s="18"/>
    </row>
    <row r="131" spans="1:9" ht="17.100000000000001" customHeight="1">
      <c r="A131" s="32">
        <v>6</v>
      </c>
      <c r="B131" s="32" t="s">
        <v>1655</v>
      </c>
      <c r="C131" s="69" t="s">
        <v>1654</v>
      </c>
      <c r="D131" s="33" t="s">
        <v>436</v>
      </c>
      <c r="E131" s="33" t="s">
        <v>437</v>
      </c>
      <c r="F131" s="33" t="s">
        <v>372</v>
      </c>
      <c r="G131" s="33" t="s">
        <v>55</v>
      </c>
      <c r="H131" s="33"/>
      <c r="I131" s="18"/>
    </row>
    <row r="132" spans="1:9" ht="17.100000000000001" customHeight="1">
      <c r="A132" s="32">
        <v>7</v>
      </c>
      <c r="B132" s="32" t="s">
        <v>1656</v>
      </c>
      <c r="C132" s="69" t="s">
        <v>1654</v>
      </c>
      <c r="D132" s="33" t="s">
        <v>438</v>
      </c>
      <c r="E132" s="33" t="s">
        <v>439</v>
      </c>
      <c r="F132" s="33" t="s">
        <v>248</v>
      </c>
      <c r="G132" s="33" t="s">
        <v>55</v>
      </c>
      <c r="H132" s="33"/>
      <c r="I132" s="18"/>
    </row>
    <row r="133" spans="1:9" ht="17.100000000000001" customHeight="1">
      <c r="A133" s="32">
        <v>8</v>
      </c>
      <c r="B133" s="32" t="s">
        <v>1657</v>
      </c>
      <c r="C133" s="69" t="s">
        <v>1654</v>
      </c>
      <c r="D133" s="33" t="s">
        <v>440</v>
      </c>
      <c r="E133" s="33" t="s">
        <v>441</v>
      </c>
      <c r="F133" s="33" t="s">
        <v>251</v>
      </c>
      <c r="G133" s="33" t="s">
        <v>55</v>
      </c>
      <c r="H133" s="33"/>
      <c r="I133" s="18"/>
    </row>
    <row r="134" spans="1:9" ht="17.100000000000001" customHeight="1">
      <c r="A134" s="32">
        <v>9</v>
      </c>
      <c r="B134" s="32" t="s">
        <v>1658</v>
      </c>
      <c r="C134" s="69" t="s">
        <v>1654</v>
      </c>
      <c r="D134" s="33" t="s">
        <v>442</v>
      </c>
      <c r="E134" s="33" t="s">
        <v>443</v>
      </c>
      <c r="F134" s="33" t="s">
        <v>248</v>
      </c>
      <c r="G134" s="33" t="s">
        <v>55</v>
      </c>
      <c r="H134" s="61"/>
      <c r="I134" s="18"/>
    </row>
    <row r="135" spans="1:9" ht="17.100000000000001" customHeight="1">
      <c r="A135" s="32">
        <v>10</v>
      </c>
      <c r="B135" s="32" t="s">
        <v>1659</v>
      </c>
      <c r="C135" s="69" t="s">
        <v>1660</v>
      </c>
      <c r="D135" s="33" t="s">
        <v>444</v>
      </c>
      <c r="E135" s="33" t="s">
        <v>445</v>
      </c>
      <c r="F135" s="33" t="s">
        <v>248</v>
      </c>
      <c r="G135" s="33" t="s">
        <v>55</v>
      </c>
      <c r="H135" s="61"/>
      <c r="I135" s="18"/>
    </row>
    <row r="136" spans="1:9" ht="17.100000000000001" customHeight="1">
      <c r="A136" s="32">
        <v>11</v>
      </c>
      <c r="B136" s="94" t="s">
        <v>1661</v>
      </c>
      <c r="C136" s="95" t="s">
        <v>1660</v>
      </c>
      <c r="D136" s="96" t="s">
        <v>446</v>
      </c>
      <c r="E136" s="96" t="s">
        <v>447</v>
      </c>
      <c r="F136" s="96" t="s">
        <v>218</v>
      </c>
      <c r="G136" s="96" t="s">
        <v>55</v>
      </c>
      <c r="H136" s="37" t="s">
        <v>1662</v>
      </c>
      <c r="I136" s="18"/>
    </row>
    <row r="137" spans="1:9" ht="17.100000000000001" customHeight="1">
      <c r="A137" s="32">
        <v>12</v>
      </c>
      <c r="B137" s="32" t="s">
        <v>1663</v>
      </c>
      <c r="C137" s="69" t="s">
        <v>1660</v>
      </c>
      <c r="D137" s="33" t="s">
        <v>448</v>
      </c>
      <c r="E137" s="33" t="s">
        <v>449</v>
      </c>
      <c r="F137" s="33" t="s">
        <v>307</v>
      </c>
      <c r="G137" s="33" t="s">
        <v>55</v>
      </c>
      <c r="H137" s="61"/>
      <c r="I137" s="18"/>
    </row>
    <row r="138" spans="1:9" ht="17.100000000000001" customHeight="1">
      <c r="A138" s="32">
        <v>13</v>
      </c>
      <c r="B138" s="32" t="s">
        <v>1664</v>
      </c>
      <c r="C138" s="69" t="s">
        <v>1665</v>
      </c>
      <c r="D138" s="33" t="s">
        <v>450</v>
      </c>
      <c r="E138" s="33" t="s">
        <v>451</v>
      </c>
      <c r="F138" s="33" t="s">
        <v>288</v>
      </c>
      <c r="G138" s="33" t="s">
        <v>55</v>
      </c>
      <c r="H138" s="37"/>
      <c r="I138" s="18"/>
    </row>
    <row r="139" spans="1:9" ht="17.100000000000001" customHeight="1">
      <c r="A139" s="32">
        <v>14</v>
      </c>
      <c r="B139" s="32" t="s">
        <v>1666</v>
      </c>
      <c r="C139" s="69" t="s">
        <v>1667</v>
      </c>
      <c r="D139" s="33" t="s">
        <v>452</v>
      </c>
      <c r="E139" s="33" t="s">
        <v>453</v>
      </c>
      <c r="F139" s="33" t="s">
        <v>226</v>
      </c>
      <c r="G139" s="33" t="s">
        <v>55</v>
      </c>
      <c r="H139" s="33"/>
      <c r="I139" s="18"/>
    </row>
    <row r="140" spans="1:9" ht="17.100000000000001" customHeight="1">
      <c r="A140" s="32">
        <v>15</v>
      </c>
      <c r="B140" s="32" t="s">
        <v>1668</v>
      </c>
      <c r="C140" s="69" t="s">
        <v>1667</v>
      </c>
      <c r="D140" s="156" t="s">
        <v>454</v>
      </c>
      <c r="E140" s="86" t="s">
        <v>455</v>
      </c>
      <c r="F140" s="86" t="s">
        <v>204</v>
      </c>
      <c r="G140" s="156" t="s">
        <v>205</v>
      </c>
      <c r="H140" s="37"/>
      <c r="I140" s="18"/>
    </row>
    <row r="141" spans="1:9" ht="17.100000000000001" customHeight="1">
      <c r="A141" s="32">
        <v>16</v>
      </c>
      <c r="B141" s="32" t="s">
        <v>1669</v>
      </c>
      <c r="C141" s="69" t="s">
        <v>1667</v>
      </c>
      <c r="D141" s="156" t="s">
        <v>456</v>
      </c>
      <c r="E141" s="86" t="s">
        <v>457</v>
      </c>
      <c r="F141" s="86" t="s">
        <v>204</v>
      </c>
      <c r="G141" s="156" t="s">
        <v>205</v>
      </c>
      <c r="H141" s="33"/>
      <c r="I141" s="18"/>
    </row>
    <row r="142" spans="1:9" ht="17.100000000000001" customHeight="1">
      <c r="A142" s="32">
        <v>17</v>
      </c>
      <c r="B142" s="33" t="s">
        <v>1670</v>
      </c>
      <c r="C142" s="69" t="s">
        <v>1667</v>
      </c>
      <c r="D142" s="33" t="s">
        <v>458</v>
      </c>
      <c r="E142" s="33" t="s">
        <v>459</v>
      </c>
      <c r="F142" s="33" t="s">
        <v>372</v>
      </c>
      <c r="G142" s="33" t="s">
        <v>55</v>
      </c>
      <c r="H142" s="33"/>
      <c r="I142" s="18"/>
    </row>
    <row r="143" spans="1:9" ht="17.100000000000001" customHeight="1">
      <c r="A143" s="32">
        <v>18</v>
      </c>
      <c r="B143" s="32" t="s">
        <v>1671</v>
      </c>
      <c r="C143" s="69" t="s">
        <v>1667</v>
      </c>
      <c r="D143" s="33" t="s">
        <v>460</v>
      </c>
      <c r="E143" s="33" t="s">
        <v>461</v>
      </c>
      <c r="F143" s="33" t="s">
        <v>307</v>
      </c>
      <c r="G143" s="33" t="s">
        <v>55</v>
      </c>
      <c r="H143" s="33"/>
      <c r="I143" s="18"/>
    </row>
    <row r="144" spans="1:9" ht="17.100000000000001" customHeight="1">
      <c r="A144" s="32">
        <v>19</v>
      </c>
      <c r="B144" s="32" t="s">
        <v>1672</v>
      </c>
      <c r="C144" s="69" t="s">
        <v>1667</v>
      </c>
      <c r="D144" s="33" t="s">
        <v>462</v>
      </c>
      <c r="E144" s="33" t="s">
        <v>463</v>
      </c>
      <c r="F144" s="33" t="s">
        <v>372</v>
      </c>
      <c r="G144" s="33" t="s">
        <v>55</v>
      </c>
      <c r="H144" s="33"/>
      <c r="I144" s="18"/>
    </row>
    <row r="145" spans="1:9" ht="17.100000000000001" customHeight="1">
      <c r="A145" s="32">
        <v>20</v>
      </c>
      <c r="B145" s="32" t="s">
        <v>1673</v>
      </c>
      <c r="C145" s="69" t="s">
        <v>1667</v>
      </c>
      <c r="D145" s="33" t="s">
        <v>464</v>
      </c>
      <c r="E145" s="33" t="s">
        <v>465</v>
      </c>
      <c r="F145" s="33" t="s">
        <v>288</v>
      </c>
      <c r="G145" s="33" t="s">
        <v>55</v>
      </c>
      <c r="H145" s="33"/>
      <c r="I145" s="18"/>
    </row>
    <row r="146" spans="1:9" ht="17.100000000000001" customHeight="1">
      <c r="A146" s="32">
        <v>21</v>
      </c>
      <c r="B146" s="32" t="s">
        <v>1674</v>
      </c>
      <c r="C146" s="69" t="s">
        <v>1675</v>
      </c>
      <c r="D146" s="32" t="s">
        <v>1676</v>
      </c>
      <c r="E146" s="32">
        <v>16051320</v>
      </c>
      <c r="F146" s="162" t="s">
        <v>179</v>
      </c>
      <c r="G146" s="162" t="s">
        <v>54</v>
      </c>
      <c r="H146" s="33"/>
      <c r="I146" s="18"/>
    </row>
    <row r="147" spans="1:9" ht="17.100000000000001" customHeight="1">
      <c r="A147" s="32">
        <v>22</v>
      </c>
      <c r="B147" s="34" t="s">
        <v>466</v>
      </c>
      <c r="C147" s="74" t="s">
        <v>1677</v>
      </c>
      <c r="D147" s="33" t="s">
        <v>467</v>
      </c>
      <c r="E147" s="33" t="s">
        <v>468</v>
      </c>
      <c r="F147" s="33" t="s">
        <v>372</v>
      </c>
      <c r="G147" s="33" t="s">
        <v>55</v>
      </c>
      <c r="H147" s="33"/>
      <c r="I147" s="18"/>
    </row>
    <row r="148" spans="1:9" ht="17.100000000000001" customHeight="1">
      <c r="A148" s="32">
        <v>23</v>
      </c>
      <c r="B148" s="34" t="s">
        <v>469</v>
      </c>
      <c r="C148" s="74" t="s">
        <v>1677</v>
      </c>
      <c r="D148" s="33" t="s">
        <v>470</v>
      </c>
      <c r="E148" s="33" t="s">
        <v>471</v>
      </c>
      <c r="F148" s="33" t="s">
        <v>304</v>
      </c>
      <c r="G148" s="33" t="s">
        <v>55</v>
      </c>
      <c r="H148" s="33"/>
      <c r="I148" s="18"/>
    </row>
    <row r="149" spans="1:9" ht="3.75" customHeight="1">
      <c r="A149" s="32">
        <v>24</v>
      </c>
      <c r="B149" s="34" t="s">
        <v>472</v>
      </c>
      <c r="C149" s="74" t="s">
        <v>1677</v>
      </c>
      <c r="D149" s="33" t="s">
        <v>473</v>
      </c>
      <c r="E149" s="33" t="s">
        <v>474</v>
      </c>
      <c r="F149" s="33" t="s">
        <v>340</v>
      </c>
      <c r="G149" s="33" t="s">
        <v>55</v>
      </c>
      <c r="H149" s="33"/>
      <c r="I149" s="18"/>
    </row>
    <row r="150" spans="1:9" ht="17.100000000000001" customHeight="1">
      <c r="A150" s="32">
        <v>25</v>
      </c>
      <c r="B150" s="80" t="s">
        <v>1678</v>
      </c>
      <c r="C150" s="81" t="s">
        <v>199</v>
      </c>
      <c r="D150" s="168" t="s">
        <v>475</v>
      </c>
      <c r="E150" s="169" t="s">
        <v>476</v>
      </c>
      <c r="F150" s="169" t="s">
        <v>357</v>
      </c>
      <c r="G150" s="168" t="s">
        <v>361</v>
      </c>
      <c r="H150" s="82"/>
      <c r="I150" s="18"/>
    </row>
    <row r="151" spans="1:9" ht="17.100000000000001" customHeight="1">
      <c r="A151" s="101" t="s">
        <v>1679</v>
      </c>
      <c r="B151" s="102"/>
      <c r="C151" s="102"/>
      <c r="D151" s="102"/>
      <c r="E151" s="102"/>
      <c r="F151" s="102"/>
      <c r="G151" s="102"/>
      <c r="H151" s="43"/>
      <c r="I151" s="18"/>
    </row>
    <row r="152" spans="1:9" ht="17.100000000000001" customHeight="1"/>
    <row r="153" spans="1:9" ht="17.100000000000001" customHeight="1">
      <c r="A153" s="103" t="s">
        <v>1680</v>
      </c>
      <c r="B153" s="104"/>
      <c r="C153" s="104"/>
      <c r="D153" s="104"/>
      <c r="E153" s="104"/>
      <c r="F153" s="105"/>
      <c r="G153" s="105"/>
      <c r="H153" s="39"/>
      <c r="I153" s="30"/>
    </row>
    <row r="154" spans="1:9" ht="17.100000000000001" customHeight="1">
      <c r="A154" s="40" t="s">
        <v>1537</v>
      </c>
      <c r="B154" s="40" t="s">
        <v>1538</v>
      </c>
      <c r="C154" s="40" t="s">
        <v>1539</v>
      </c>
      <c r="D154" s="40" t="s">
        <v>1540</v>
      </c>
      <c r="E154" s="41" t="s">
        <v>1541</v>
      </c>
      <c r="F154" s="41" t="s">
        <v>1542</v>
      </c>
      <c r="G154" s="40" t="s">
        <v>1543</v>
      </c>
      <c r="H154" s="42" t="s">
        <v>1513</v>
      </c>
      <c r="I154" s="31"/>
    </row>
    <row r="155" spans="1:9" ht="17.100000000000001" customHeight="1">
      <c r="A155" s="32">
        <v>1</v>
      </c>
      <c r="B155" s="37" t="s">
        <v>477</v>
      </c>
      <c r="C155" s="69" t="s">
        <v>197</v>
      </c>
      <c r="D155" s="33" t="s">
        <v>478</v>
      </c>
      <c r="E155" s="33" t="s">
        <v>479</v>
      </c>
      <c r="F155" s="33" t="s">
        <v>257</v>
      </c>
      <c r="G155" s="33" t="s">
        <v>62</v>
      </c>
      <c r="H155" s="33"/>
      <c r="I155" s="18"/>
    </row>
    <row r="156" spans="1:9" ht="17.100000000000001" customHeight="1">
      <c r="A156" s="32">
        <v>2</v>
      </c>
      <c r="B156" s="32" t="s">
        <v>1681</v>
      </c>
      <c r="C156" s="69" t="s">
        <v>197</v>
      </c>
      <c r="D156" s="33" t="s">
        <v>480</v>
      </c>
      <c r="E156" s="33" t="s">
        <v>481</v>
      </c>
      <c r="F156" s="33" t="s">
        <v>226</v>
      </c>
      <c r="G156" s="33" t="s">
        <v>55</v>
      </c>
      <c r="H156" s="33"/>
      <c r="I156" s="18"/>
    </row>
    <row r="157" spans="1:9" ht="17.100000000000001" customHeight="1">
      <c r="A157" s="32">
        <v>3</v>
      </c>
      <c r="B157" s="32" t="s">
        <v>1682</v>
      </c>
      <c r="C157" s="69" t="s">
        <v>197</v>
      </c>
      <c r="D157" s="33" t="s">
        <v>482</v>
      </c>
      <c r="E157" s="33" t="s">
        <v>483</v>
      </c>
      <c r="F157" s="33" t="s">
        <v>218</v>
      </c>
      <c r="G157" s="33" t="s">
        <v>55</v>
      </c>
      <c r="H157" s="33"/>
      <c r="I157" s="18"/>
    </row>
    <row r="158" spans="1:9" ht="17.100000000000001" customHeight="1">
      <c r="A158" s="32">
        <v>4</v>
      </c>
      <c r="B158" s="32" t="s">
        <v>484</v>
      </c>
      <c r="C158" s="69" t="s">
        <v>197</v>
      </c>
      <c r="D158" s="33" t="s">
        <v>485</v>
      </c>
      <c r="E158" s="33" t="s">
        <v>486</v>
      </c>
      <c r="F158" s="33" t="s">
        <v>307</v>
      </c>
      <c r="G158" s="33" t="s">
        <v>55</v>
      </c>
      <c r="H158" s="33"/>
      <c r="I158" s="18"/>
    </row>
    <row r="159" spans="1:9" ht="17.100000000000001" customHeight="1">
      <c r="A159" s="32">
        <v>5</v>
      </c>
      <c r="B159" s="32" t="s">
        <v>1683</v>
      </c>
      <c r="C159" s="69" t="s">
        <v>197</v>
      </c>
      <c r="D159" s="33" t="s">
        <v>487</v>
      </c>
      <c r="E159" s="33" t="s">
        <v>488</v>
      </c>
      <c r="F159" s="33" t="s">
        <v>226</v>
      </c>
      <c r="G159" s="33" t="s">
        <v>55</v>
      </c>
      <c r="H159" s="33"/>
      <c r="I159" s="18"/>
    </row>
    <row r="160" spans="1:9" ht="17.100000000000001" customHeight="1">
      <c r="A160" s="32">
        <v>6</v>
      </c>
      <c r="B160" s="32" t="s">
        <v>489</v>
      </c>
      <c r="C160" s="69" t="s">
        <v>197</v>
      </c>
      <c r="D160" s="33" t="s">
        <v>490</v>
      </c>
      <c r="E160" s="33" t="s">
        <v>491</v>
      </c>
      <c r="F160" s="33" t="s">
        <v>307</v>
      </c>
      <c r="G160" s="33" t="s">
        <v>55</v>
      </c>
      <c r="H160" s="33"/>
      <c r="I160" s="18"/>
    </row>
    <row r="161" spans="1:9" ht="17.100000000000001" customHeight="1">
      <c r="A161" s="32">
        <v>7</v>
      </c>
      <c r="B161" s="32" t="s">
        <v>1684</v>
      </c>
      <c r="C161" s="69" t="s">
        <v>197</v>
      </c>
      <c r="D161" s="33" t="s">
        <v>492</v>
      </c>
      <c r="E161" s="33" t="s">
        <v>493</v>
      </c>
      <c r="F161" s="33" t="s">
        <v>335</v>
      </c>
      <c r="G161" s="33" t="s">
        <v>57</v>
      </c>
      <c r="H161" s="33"/>
      <c r="I161" s="18"/>
    </row>
    <row r="162" spans="1:9" ht="17.100000000000001" customHeight="1">
      <c r="A162" s="32">
        <v>8</v>
      </c>
      <c r="B162" s="32" t="s">
        <v>1685</v>
      </c>
      <c r="C162" s="69" t="s">
        <v>197</v>
      </c>
      <c r="D162" s="33" t="s">
        <v>494</v>
      </c>
      <c r="E162" s="33" t="s">
        <v>495</v>
      </c>
      <c r="F162" s="33" t="s">
        <v>307</v>
      </c>
      <c r="G162" s="33" t="s">
        <v>55</v>
      </c>
      <c r="H162" s="37"/>
      <c r="I162" s="18"/>
    </row>
    <row r="163" spans="1:9" ht="17.100000000000001" customHeight="1">
      <c r="A163" s="32">
        <v>9</v>
      </c>
      <c r="B163" s="32" t="s">
        <v>496</v>
      </c>
      <c r="C163" s="69" t="s">
        <v>1686</v>
      </c>
      <c r="D163" s="156" t="s">
        <v>497</v>
      </c>
      <c r="E163" s="86" t="s">
        <v>498</v>
      </c>
      <c r="F163" s="86" t="s">
        <v>204</v>
      </c>
      <c r="G163" s="156" t="s">
        <v>205</v>
      </c>
      <c r="H163" s="37"/>
      <c r="I163" s="35"/>
    </row>
    <row r="164" spans="1:9" ht="17.100000000000001" customHeight="1">
      <c r="A164" s="32">
        <v>10</v>
      </c>
      <c r="B164" s="32" t="s">
        <v>1687</v>
      </c>
      <c r="C164" s="69" t="s">
        <v>1686</v>
      </c>
      <c r="D164" s="33" t="s">
        <v>499</v>
      </c>
      <c r="E164" s="33" t="s">
        <v>500</v>
      </c>
      <c r="F164" s="33" t="s">
        <v>288</v>
      </c>
      <c r="G164" s="33" t="s">
        <v>55</v>
      </c>
      <c r="H164" s="33"/>
      <c r="I164" s="35"/>
    </row>
    <row r="165" spans="1:9" ht="17.100000000000001" customHeight="1">
      <c r="A165" s="32">
        <v>11</v>
      </c>
      <c r="B165" s="32" t="s">
        <v>1688</v>
      </c>
      <c r="C165" s="69" t="s">
        <v>1686</v>
      </c>
      <c r="D165" s="156" t="s">
        <v>501</v>
      </c>
      <c r="E165" s="86" t="s">
        <v>502</v>
      </c>
      <c r="F165" s="86" t="s">
        <v>204</v>
      </c>
      <c r="G165" s="156" t="s">
        <v>205</v>
      </c>
      <c r="H165" s="33"/>
      <c r="I165" s="35"/>
    </row>
    <row r="166" spans="1:9" ht="17.100000000000001" customHeight="1">
      <c r="A166" s="32">
        <v>12</v>
      </c>
      <c r="B166" s="32" t="s">
        <v>1689</v>
      </c>
      <c r="C166" s="69" t="s">
        <v>1686</v>
      </c>
      <c r="D166" s="156" t="s">
        <v>503</v>
      </c>
      <c r="E166" s="86" t="s">
        <v>504</v>
      </c>
      <c r="F166" s="86" t="s">
        <v>204</v>
      </c>
      <c r="G166" s="156" t="s">
        <v>205</v>
      </c>
      <c r="H166" s="33"/>
      <c r="I166" s="18"/>
    </row>
    <row r="167" spans="1:9" ht="17.100000000000001" customHeight="1">
      <c r="A167" s="32">
        <v>13</v>
      </c>
      <c r="B167" s="32" t="s">
        <v>1690</v>
      </c>
      <c r="C167" s="69" t="s">
        <v>1686</v>
      </c>
      <c r="D167" s="33" t="s">
        <v>505</v>
      </c>
      <c r="E167" s="33" t="s">
        <v>506</v>
      </c>
      <c r="F167" s="33" t="s">
        <v>248</v>
      </c>
      <c r="G167" s="33" t="s">
        <v>55</v>
      </c>
      <c r="H167" s="37"/>
      <c r="I167" s="62"/>
    </row>
    <row r="168" spans="1:9" ht="17.100000000000001" customHeight="1">
      <c r="A168" s="32">
        <v>14</v>
      </c>
      <c r="B168" s="32" t="s">
        <v>1691</v>
      </c>
      <c r="C168" s="69" t="s">
        <v>1692</v>
      </c>
      <c r="D168" s="33" t="s">
        <v>507</v>
      </c>
      <c r="E168" s="33" t="s">
        <v>508</v>
      </c>
      <c r="F168" s="33" t="s">
        <v>340</v>
      </c>
      <c r="G168" s="33" t="s">
        <v>55</v>
      </c>
      <c r="H168" s="33"/>
      <c r="I168" s="18"/>
    </row>
    <row r="169" spans="1:9" ht="17.100000000000001" customHeight="1">
      <c r="A169" s="32">
        <v>15</v>
      </c>
      <c r="B169" s="32" t="s">
        <v>1693</v>
      </c>
      <c r="C169" s="69" t="s">
        <v>1694</v>
      </c>
      <c r="D169" s="33" t="s">
        <v>509</v>
      </c>
      <c r="E169" s="33" t="s">
        <v>510</v>
      </c>
      <c r="F169" s="33" t="s">
        <v>304</v>
      </c>
      <c r="G169" s="33" t="s">
        <v>55</v>
      </c>
      <c r="H169" s="33"/>
      <c r="I169" s="62"/>
    </row>
    <row r="170" spans="1:9" ht="17.100000000000001" customHeight="1">
      <c r="A170" s="32">
        <v>16</v>
      </c>
      <c r="B170" s="32" t="s">
        <v>1695</v>
      </c>
      <c r="C170" s="69" t="s">
        <v>1694</v>
      </c>
      <c r="D170" s="33" t="s">
        <v>511</v>
      </c>
      <c r="E170" s="33" t="s">
        <v>512</v>
      </c>
      <c r="F170" s="33" t="s">
        <v>304</v>
      </c>
      <c r="G170" s="33" t="s">
        <v>55</v>
      </c>
      <c r="H170" s="33"/>
      <c r="I170" s="18"/>
    </row>
    <row r="171" spans="1:9" ht="17.100000000000001" customHeight="1">
      <c r="A171" s="32">
        <v>17</v>
      </c>
      <c r="B171" s="37" t="s">
        <v>513</v>
      </c>
      <c r="C171" s="69" t="s">
        <v>1694</v>
      </c>
      <c r="D171" s="33" t="s">
        <v>514</v>
      </c>
      <c r="E171" s="33" t="s">
        <v>515</v>
      </c>
      <c r="F171" s="33" t="s">
        <v>304</v>
      </c>
      <c r="G171" s="33" t="s">
        <v>55</v>
      </c>
      <c r="H171" s="33"/>
      <c r="I171" s="36"/>
    </row>
    <row r="172" spans="1:9" ht="17.100000000000001" customHeight="1">
      <c r="A172" s="32">
        <v>18</v>
      </c>
      <c r="B172" s="37" t="s">
        <v>516</v>
      </c>
      <c r="C172" s="69" t="s">
        <v>1694</v>
      </c>
      <c r="D172" s="33" t="s">
        <v>517</v>
      </c>
      <c r="E172" s="33" t="s">
        <v>518</v>
      </c>
      <c r="F172" s="33" t="s">
        <v>218</v>
      </c>
      <c r="G172" s="33" t="s">
        <v>55</v>
      </c>
      <c r="H172" s="33"/>
      <c r="I172" s="18"/>
    </row>
    <row r="173" spans="1:9" ht="17.100000000000001" customHeight="1">
      <c r="A173" s="32">
        <v>19</v>
      </c>
      <c r="B173" s="32" t="s">
        <v>1696</v>
      </c>
      <c r="C173" s="69" t="s">
        <v>1694</v>
      </c>
      <c r="D173" s="33" t="s">
        <v>519</v>
      </c>
      <c r="E173" s="33" t="s">
        <v>520</v>
      </c>
      <c r="F173" s="33" t="s">
        <v>257</v>
      </c>
      <c r="G173" s="33" t="s">
        <v>62</v>
      </c>
      <c r="H173" s="33"/>
      <c r="I173" s="18"/>
    </row>
    <row r="174" spans="1:9" ht="17.100000000000001" customHeight="1">
      <c r="A174" s="32">
        <v>20</v>
      </c>
      <c r="B174" s="37" t="s">
        <v>521</v>
      </c>
      <c r="C174" s="69" t="s">
        <v>1694</v>
      </c>
      <c r="D174" s="33" t="s">
        <v>522</v>
      </c>
      <c r="E174" s="33" t="s">
        <v>523</v>
      </c>
      <c r="F174" s="33" t="s">
        <v>248</v>
      </c>
      <c r="G174" s="33" t="s">
        <v>55</v>
      </c>
      <c r="H174" s="33"/>
      <c r="I174" s="18"/>
    </row>
    <row r="175" spans="1:9" ht="17.100000000000001" customHeight="1">
      <c r="A175" s="32">
        <v>21</v>
      </c>
      <c r="B175" s="34" t="s">
        <v>524</v>
      </c>
      <c r="C175" s="69" t="s">
        <v>171</v>
      </c>
      <c r="D175" s="162" t="s">
        <v>198</v>
      </c>
      <c r="E175" s="162" t="s">
        <v>525</v>
      </c>
      <c r="F175" s="162" t="s">
        <v>161</v>
      </c>
      <c r="G175" s="162" t="s">
        <v>55</v>
      </c>
      <c r="H175" s="33"/>
      <c r="I175" s="18"/>
    </row>
    <row r="176" spans="1:9" ht="17.100000000000001" customHeight="1">
      <c r="A176" s="32">
        <v>22</v>
      </c>
      <c r="B176" s="34" t="s">
        <v>526</v>
      </c>
      <c r="C176" s="69" t="s">
        <v>171</v>
      </c>
      <c r="D176" s="156" t="s">
        <v>527</v>
      </c>
      <c r="E176" s="86" t="s">
        <v>528</v>
      </c>
      <c r="F176" s="86" t="s">
        <v>357</v>
      </c>
      <c r="G176" s="156" t="s">
        <v>361</v>
      </c>
      <c r="H176" s="48"/>
      <c r="I176" s="18"/>
    </row>
    <row r="177" spans="1:9" ht="17.100000000000001" customHeight="1">
      <c r="A177" s="32">
        <v>23</v>
      </c>
      <c r="B177" s="34" t="s">
        <v>529</v>
      </c>
      <c r="C177" s="69" t="s">
        <v>171</v>
      </c>
      <c r="D177" s="33" t="s">
        <v>530</v>
      </c>
      <c r="E177" s="33" t="s">
        <v>531</v>
      </c>
      <c r="F177" s="33" t="s">
        <v>335</v>
      </c>
      <c r="G177" s="33" t="s">
        <v>57</v>
      </c>
      <c r="H177" s="48"/>
      <c r="I177" s="18"/>
    </row>
    <row r="178" spans="1:9" ht="17.25" customHeight="1">
      <c r="A178" s="32">
        <v>24</v>
      </c>
      <c r="B178" s="34" t="s">
        <v>1697</v>
      </c>
      <c r="C178" s="69" t="s">
        <v>171</v>
      </c>
      <c r="D178" s="33" t="s">
        <v>532</v>
      </c>
      <c r="E178" s="33" t="s">
        <v>533</v>
      </c>
      <c r="F178" s="33" t="s">
        <v>251</v>
      </c>
      <c r="G178" s="33" t="s">
        <v>55</v>
      </c>
      <c r="H178" s="48"/>
      <c r="I178" s="18"/>
    </row>
    <row r="179" spans="1:9" ht="17.100000000000001" customHeight="1">
      <c r="A179" s="32">
        <v>25</v>
      </c>
      <c r="B179" s="34" t="s">
        <v>1698</v>
      </c>
      <c r="C179" s="69" t="s">
        <v>171</v>
      </c>
      <c r="D179" s="33" t="s">
        <v>534</v>
      </c>
      <c r="E179" s="33" t="s">
        <v>535</v>
      </c>
      <c r="F179" s="33" t="s">
        <v>245</v>
      </c>
      <c r="G179" s="33" t="s">
        <v>55</v>
      </c>
      <c r="H179" s="48"/>
      <c r="I179" s="18"/>
    </row>
    <row r="180" spans="1:9" ht="17.100000000000001" customHeight="1">
      <c r="A180" s="32"/>
      <c r="B180" s="83"/>
      <c r="C180" s="69"/>
      <c r="D180" s="32"/>
      <c r="E180" s="32"/>
      <c r="F180" s="32"/>
      <c r="G180" s="162"/>
      <c r="H180" s="48"/>
      <c r="I180" s="18"/>
    </row>
    <row r="181" spans="1:9" ht="17.100000000000001" customHeight="1">
      <c r="A181" s="101" t="s">
        <v>1699</v>
      </c>
      <c r="B181" s="102"/>
      <c r="C181" s="102"/>
      <c r="D181" s="102"/>
      <c r="E181" s="102"/>
      <c r="F181" s="102"/>
      <c r="G181" s="102"/>
      <c r="H181" s="43"/>
      <c r="I181" s="18"/>
    </row>
    <row r="182" spans="1:9" ht="17.100000000000001" customHeight="1"/>
    <row r="183" spans="1:9" ht="17.100000000000001" customHeight="1">
      <c r="A183" s="103" t="s">
        <v>1700</v>
      </c>
      <c r="B183" s="104"/>
      <c r="C183" s="104"/>
      <c r="D183" s="104"/>
      <c r="E183" s="104"/>
      <c r="F183" s="105"/>
      <c r="G183" s="105"/>
      <c r="H183" s="39"/>
      <c r="I183" s="30"/>
    </row>
    <row r="184" spans="1:9" ht="17.100000000000001" customHeight="1">
      <c r="A184" s="40" t="s">
        <v>1641</v>
      </c>
      <c r="B184" s="40" t="s">
        <v>1642</v>
      </c>
      <c r="C184" s="40" t="s">
        <v>1643</v>
      </c>
      <c r="D184" s="40" t="s">
        <v>1644</v>
      </c>
      <c r="E184" s="41" t="s">
        <v>1645</v>
      </c>
      <c r="F184" s="41" t="s">
        <v>1646</v>
      </c>
      <c r="G184" s="40" t="s">
        <v>1647</v>
      </c>
      <c r="H184" s="42" t="s">
        <v>1648</v>
      </c>
      <c r="I184" s="31"/>
    </row>
    <row r="185" spans="1:9" ht="17.100000000000001" customHeight="1">
      <c r="A185" s="32">
        <v>1</v>
      </c>
      <c r="B185" s="32" t="s">
        <v>1701</v>
      </c>
      <c r="C185" s="69" t="s">
        <v>1702</v>
      </c>
      <c r="D185" s="33" t="s">
        <v>536</v>
      </c>
      <c r="E185" s="33" t="s">
        <v>537</v>
      </c>
      <c r="F185" s="33" t="s">
        <v>218</v>
      </c>
      <c r="G185" s="33" t="s">
        <v>55</v>
      </c>
      <c r="H185" s="33"/>
      <c r="I185" s="18"/>
    </row>
    <row r="186" spans="1:9" ht="17.100000000000001" customHeight="1">
      <c r="A186" s="32">
        <v>2</v>
      </c>
      <c r="B186" s="32" t="s">
        <v>538</v>
      </c>
      <c r="C186" s="69" t="s">
        <v>539</v>
      </c>
      <c r="D186" s="33" t="s">
        <v>540</v>
      </c>
      <c r="E186" s="33" t="s">
        <v>541</v>
      </c>
      <c r="F186" s="33" t="s">
        <v>226</v>
      </c>
      <c r="G186" s="33" t="s">
        <v>55</v>
      </c>
      <c r="H186" s="33"/>
      <c r="I186" s="18"/>
    </row>
    <row r="187" spans="1:9" ht="17.100000000000001" customHeight="1">
      <c r="A187" s="32">
        <v>3</v>
      </c>
      <c r="B187" s="32" t="s">
        <v>1703</v>
      </c>
      <c r="C187" s="69" t="s">
        <v>539</v>
      </c>
      <c r="D187" s="33" t="s">
        <v>542</v>
      </c>
      <c r="E187" s="33" t="s">
        <v>543</v>
      </c>
      <c r="F187" s="33" t="s">
        <v>218</v>
      </c>
      <c r="G187" s="33" t="s">
        <v>55</v>
      </c>
      <c r="H187" s="33"/>
      <c r="I187" s="18"/>
    </row>
    <row r="188" spans="1:9" ht="17.100000000000001" customHeight="1">
      <c r="A188" s="32">
        <v>4</v>
      </c>
      <c r="B188" s="32" t="s">
        <v>1704</v>
      </c>
      <c r="C188" s="69" t="s">
        <v>539</v>
      </c>
      <c r="D188" s="33" t="s">
        <v>544</v>
      </c>
      <c r="E188" s="33" t="s">
        <v>545</v>
      </c>
      <c r="F188" s="33" t="s">
        <v>335</v>
      </c>
      <c r="G188" s="33" t="s">
        <v>57</v>
      </c>
      <c r="H188" s="33"/>
      <c r="I188" s="18"/>
    </row>
    <row r="189" spans="1:9" ht="17.100000000000001" customHeight="1">
      <c r="A189" s="32">
        <v>5</v>
      </c>
      <c r="B189" s="32" t="s">
        <v>1705</v>
      </c>
      <c r="C189" s="69" t="s">
        <v>1702</v>
      </c>
      <c r="D189" s="33" t="s">
        <v>546</v>
      </c>
      <c r="E189" s="33" t="s">
        <v>547</v>
      </c>
      <c r="F189" s="33" t="s">
        <v>248</v>
      </c>
      <c r="G189" s="33" t="s">
        <v>55</v>
      </c>
      <c r="H189" s="33"/>
      <c r="I189" s="18"/>
    </row>
    <row r="190" spans="1:9" ht="17.100000000000001" customHeight="1">
      <c r="A190" s="32">
        <v>6</v>
      </c>
      <c r="B190" s="37" t="s">
        <v>548</v>
      </c>
      <c r="C190" s="69" t="s">
        <v>539</v>
      </c>
      <c r="D190" s="33" t="s">
        <v>549</v>
      </c>
      <c r="E190" s="33" t="s">
        <v>550</v>
      </c>
      <c r="F190" s="33" t="s">
        <v>288</v>
      </c>
      <c r="G190" s="33" t="s">
        <v>55</v>
      </c>
      <c r="H190" s="33"/>
      <c r="I190" s="18"/>
    </row>
    <row r="191" spans="1:9" ht="17.100000000000001" customHeight="1">
      <c r="A191" s="32">
        <v>7</v>
      </c>
      <c r="B191" s="37" t="s">
        <v>551</v>
      </c>
      <c r="C191" s="69" t="s">
        <v>539</v>
      </c>
      <c r="D191" s="33" t="s">
        <v>552</v>
      </c>
      <c r="E191" s="33" t="s">
        <v>553</v>
      </c>
      <c r="F191" s="33" t="s">
        <v>218</v>
      </c>
      <c r="G191" s="33" t="s">
        <v>55</v>
      </c>
      <c r="H191" s="33"/>
      <c r="I191" s="18"/>
    </row>
    <row r="192" spans="1:9" ht="17.100000000000001" customHeight="1">
      <c r="A192" s="32">
        <v>8</v>
      </c>
      <c r="B192" s="37" t="s">
        <v>554</v>
      </c>
      <c r="C192" s="69" t="s">
        <v>539</v>
      </c>
      <c r="D192" s="33" t="s">
        <v>555</v>
      </c>
      <c r="E192" s="33" t="s">
        <v>556</v>
      </c>
      <c r="F192" s="33" t="s">
        <v>245</v>
      </c>
      <c r="G192" s="33" t="s">
        <v>55</v>
      </c>
      <c r="H192" s="33"/>
      <c r="I192" s="18"/>
    </row>
    <row r="193" spans="1:9" ht="17.100000000000001" customHeight="1">
      <c r="A193" s="32">
        <v>9</v>
      </c>
      <c r="B193" s="84" t="s">
        <v>1706</v>
      </c>
      <c r="C193" s="69" t="s">
        <v>173</v>
      </c>
      <c r="D193" s="33" t="s">
        <v>557</v>
      </c>
      <c r="E193" s="33" t="s">
        <v>558</v>
      </c>
      <c r="F193" s="33" t="s">
        <v>248</v>
      </c>
      <c r="G193" s="33" t="s">
        <v>55</v>
      </c>
      <c r="H193" s="33"/>
      <c r="I193" s="18"/>
    </row>
    <row r="194" spans="1:9" ht="17.100000000000001" customHeight="1">
      <c r="A194" s="32">
        <v>10</v>
      </c>
      <c r="B194" s="84" t="s">
        <v>1707</v>
      </c>
      <c r="C194" s="69" t="s">
        <v>173</v>
      </c>
      <c r="D194" s="162" t="s">
        <v>559</v>
      </c>
      <c r="E194" s="162" t="s">
        <v>560</v>
      </c>
      <c r="F194" s="162" t="s">
        <v>160</v>
      </c>
      <c r="G194" s="162" t="s">
        <v>55</v>
      </c>
      <c r="H194" s="33"/>
      <c r="I194" s="18"/>
    </row>
    <row r="195" spans="1:9" ht="17.100000000000001" customHeight="1">
      <c r="A195" s="32">
        <v>11</v>
      </c>
      <c r="B195" s="84" t="s">
        <v>1708</v>
      </c>
      <c r="C195" s="69" t="s">
        <v>173</v>
      </c>
      <c r="D195" s="33" t="s">
        <v>561</v>
      </c>
      <c r="E195" s="33" t="s">
        <v>562</v>
      </c>
      <c r="F195" s="33" t="s">
        <v>248</v>
      </c>
      <c r="G195" s="33" t="s">
        <v>55</v>
      </c>
      <c r="H195" s="33"/>
      <c r="I195" s="18"/>
    </row>
    <row r="196" spans="1:9" ht="17.100000000000001" customHeight="1">
      <c r="A196" s="32">
        <v>12</v>
      </c>
      <c r="B196" s="170" t="s">
        <v>1709</v>
      </c>
      <c r="C196" s="95" t="s">
        <v>173</v>
      </c>
      <c r="D196" s="96" t="s">
        <v>563</v>
      </c>
      <c r="E196" s="96" t="s">
        <v>564</v>
      </c>
      <c r="F196" s="96" t="s">
        <v>265</v>
      </c>
      <c r="G196" s="96" t="s">
        <v>57</v>
      </c>
      <c r="H196" s="37" t="s">
        <v>1518</v>
      </c>
      <c r="I196" s="18"/>
    </row>
    <row r="197" spans="1:9" ht="17.100000000000001" customHeight="1">
      <c r="A197" s="32">
        <v>13</v>
      </c>
      <c r="B197" s="84" t="s">
        <v>1710</v>
      </c>
      <c r="C197" s="69" t="s">
        <v>173</v>
      </c>
      <c r="D197" s="33" t="s">
        <v>565</v>
      </c>
      <c r="E197" s="33" t="s">
        <v>566</v>
      </c>
      <c r="F197" s="33" t="s">
        <v>245</v>
      </c>
      <c r="G197" s="33" t="s">
        <v>55</v>
      </c>
      <c r="H197" s="33"/>
      <c r="I197" s="18"/>
    </row>
    <row r="198" spans="1:9" ht="17.100000000000001" customHeight="1">
      <c r="A198" s="32">
        <v>14</v>
      </c>
      <c r="B198" s="84" t="s">
        <v>567</v>
      </c>
      <c r="C198" s="69" t="s">
        <v>173</v>
      </c>
      <c r="D198" s="33" t="s">
        <v>568</v>
      </c>
      <c r="E198" s="33" t="s">
        <v>569</v>
      </c>
      <c r="F198" s="33" t="s">
        <v>340</v>
      </c>
      <c r="G198" s="33" t="s">
        <v>55</v>
      </c>
      <c r="H198" s="33"/>
      <c r="I198" s="18"/>
    </row>
    <row r="199" spans="1:9" ht="17.100000000000001" customHeight="1">
      <c r="A199" s="32">
        <v>15</v>
      </c>
      <c r="B199" s="84" t="s">
        <v>1711</v>
      </c>
      <c r="C199" s="69" t="s">
        <v>173</v>
      </c>
      <c r="D199" s="162" t="s">
        <v>570</v>
      </c>
      <c r="E199" s="162" t="s">
        <v>571</v>
      </c>
      <c r="F199" s="162" t="s">
        <v>251</v>
      </c>
      <c r="G199" s="162" t="s">
        <v>55</v>
      </c>
      <c r="H199" s="33"/>
      <c r="I199" s="18"/>
    </row>
    <row r="200" spans="1:9" ht="17.100000000000001" customHeight="1">
      <c r="A200" s="32">
        <v>16</v>
      </c>
      <c r="B200" s="170" t="s">
        <v>1712</v>
      </c>
      <c r="C200" s="95" t="s">
        <v>172</v>
      </c>
      <c r="D200" s="171" t="s">
        <v>572</v>
      </c>
      <c r="E200" s="171" t="s">
        <v>573</v>
      </c>
      <c r="F200" s="171" t="s">
        <v>163</v>
      </c>
      <c r="G200" s="171" t="s">
        <v>55</v>
      </c>
      <c r="H200" s="37" t="s">
        <v>1518</v>
      </c>
      <c r="I200" s="18"/>
    </row>
    <row r="201" spans="1:9" ht="17.100000000000001" customHeight="1">
      <c r="A201" s="32">
        <v>17</v>
      </c>
      <c r="B201" s="84" t="s">
        <v>1713</v>
      </c>
      <c r="C201" s="69" t="s">
        <v>172</v>
      </c>
      <c r="D201" s="162" t="s">
        <v>574</v>
      </c>
      <c r="E201" s="162" t="s">
        <v>575</v>
      </c>
      <c r="F201" s="162" t="s">
        <v>149</v>
      </c>
      <c r="G201" s="162" t="s">
        <v>55</v>
      </c>
      <c r="H201" s="33"/>
      <c r="I201" s="18"/>
    </row>
    <row r="202" spans="1:9" s="16" customFormat="1" ht="17.100000000000001" customHeight="1">
      <c r="A202" s="32">
        <v>18</v>
      </c>
      <c r="B202" s="84" t="s">
        <v>1714</v>
      </c>
      <c r="C202" s="69" t="s">
        <v>172</v>
      </c>
      <c r="D202" s="33" t="s">
        <v>576</v>
      </c>
      <c r="E202" s="33" t="s">
        <v>577</v>
      </c>
      <c r="F202" s="33" t="s">
        <v>304</v>
      </c>
      <c r="G202" s="33" t="s">
        <v>55</v>
      </c>
      <c r="H202" s="33"/>
      <c r="I202" s="18"/>
    </row>
    <row r="203" spans="1:9" s="16" customFormat="1" ht="17.100000000000001" customHeight="1">
      <c r="A203" s="32">
        <v>19</v>
      </c>
      <c r="B203" s="172" t="s">
        <v>1715</v>
      </c>
      <c r="C203" s="95" t="s">
        <v>172</v>
      </c>
      <c r="D203" s="164" t="s">
        <v>578</v>
      </c>
      <c r="E203" s="164" t="s">
        <v>579</v>
      </c>
      <c r="F203" s="164" t="s">
        <v>251</v>
      </c>
      <c r="G203" s="164" t="s">
        <v>55</v>
      </c>
      <c r="H203" s="90" t="s">
        <v>1716</v>
      </c>
      <c r="I203" s="18"/>
    </row>
    <row r="204" spans="1:9" s="16" customFormat="1" ht="17.100000000000001" customHeight="1">
      <c r="A204" s="32">
        <v>20</v>
      </c>
      <c r="B204" s="84" t="s">
        <v>1717</v>
      </c>
      <c r="C204" s="69" t="s">
        <v>172</v>
      </c>
      <c r="D204" s="33" t="s">
        <v>580</v>
      </c>
      <c r="E204" s="33" t="s">
        <v>581</v>
      </c>
      <c r="F204" s="33" t="s">
        <v>304</v>
      </c>
      <c r="G204" s="33" t="s">
        <v>55</v>
      </c>
      <c r="H204" s="33"/>
      <c r="I204" s="18"/>
    </row>
    <row r="205" spans="1:9" s="16" customFormat="1" ht="17.100000000000001" customHeight="1">
      <c r="A205" s="32">
        <v>21</v>
      </c>
      <c r="B205" s="84" t="s">
        <v>1718</v>
      </c>
      <c r="C205" s="69" t="s">
        <v>172</v>
      </c>
      <c r="D205" s="33" t="s">
        <v>582</v>
      </c>
      <c r="E205" s="33" t="s">
        <v>583</v>
      </c>
      <c r="F205" s="33" t="s">
        <v>248</v>
      </c>
      <c r="G205" s="33" t="s">
        <v>55</v>
      </c>
      <c r="H205" s="33"/>
      <c r="I205" s="18"/>
    </row>
    <row r="206" spans="1:9" s="16" customFormat="1" ht="17.100000000000001" customHeight="1">
      <c r="A206" s="32">
        <v>22</v>
      </c>
      <c r="B206" s="84" t="s">
        <v>584</v>
      </c>
      <c r="C206" s="69" t="s">
        <v>172</v>
      </c>
      <c r="D206" s="162" t="s">
        <v>585</v>
      </c>
      <c r="E206" s="162" t="s">
        <v>586</v>
      </c>
      <c r="F206" s="162" t="s">
        <v>108</v>
      </c>
      <c r="G206" s="162" t="s">
        <v>55</v>
      </c>
      <c r="H206" s="33"/>
      <c r="I206" s="18"/>
    </row>
    <row r="207" spans="1:9" s="16" customFormat="1" ht="34.5" customHeight="1">
      <c r="A207" s="32">
        <v>23</v>
      </c>
      <c r="B207" s="84" t="s">
        <v>1719</v>
      </c>
      <c r="C207" s="69" t="s">
        <v>172</v>
      </c>
      <c r="D207" s="33" t="s">
        <v>587</v>
      </c>
      <c r="E207" s="33" t="s">
        <v>588</v>
      </c>
      <c r="F207" s="33" t="s">
        <v>260</v>
      </c>
      <c r="G207" s="33" t="s">
        <v>55</v>
      </c>
      <c r="H207" s="33"/>
      <c r="I207" s="18"/>
    </row>
    <row r="208" spans="1:9" s="16" customFormat="1" ht="17.100000000000001" customHeight="1">
      <c r="A208" s="32">
        <v>24</v>
      </c>
      <c r="B208" s="32" t="s">
        <v>1720</v>
      </c>
      <c r="C208" s="69" t="s">
        <v>1721</v>
      </c>
      <c r="D208" s="33" t="s">
        <v>589</v>
      </c>
      <c r="E208" s="33" t="s">
        <v>590</v>
      </c>
      <c r="F208" s="33" t="s">
        <v>335</v>
      </c>
      <c r="G208" s="33" t="s">
        <v>57</v>
      </c>
      <c r="H208" s="33"/>
      <c r="I208" s="18"/>
    </row>
    <row r="209" spans="1:9" s="16" customFormat="1" ht="17.100000000000001" customHeight="1">
      <c r="A209" s="32">
        <v>25</v>
      </c>
      <c r="B209" s="85" t="s">
        <v>591</v>
      </c>
      <c r="C209" s="69" t="s">
        <v>1721</v>
      </c>
      <c r="D209" s="33" t="s">
        <v>592</v>
      </c>
      <c r="E209" s="33" t="s">
        <v>593</v>
      </c>
      <c r="F209" s="33" t="s">
        <v>245</v>
      </c>
      <c r="G209" s="33" t="s">
        <v>55</v>
      </c>
      <c r="H209" s="33"/>
      <c r="I209" s="18"/>
    </row>
    <row r="210" spans="1:9" ht="17.100000000000001" customHeight="1">
      <c r="A210" s="101" t="s">
        <v>1722</v>
      </c>
      <c r="B210" s="102"/>
      <c r="C210" s="102"/>
      <c r="D210" s="102"/>
      <c r="E210" s="102"/>
      <c r="F210" s="102"/>
      <c r="G210" s="102"/>
      <c r="H210" s="43"/>
      <c r="I210" s="18"/>
    </row>
    <row r="211" spans="1:9" ht="17.100000000000001" customHeight="1"/>
    <row r="212" spans="1:9" ht="17.100000000000001" customHeight="1">
      <c r="A212" s="103" t="s">
        <v>1723</v>
      </c>
      <c r="B212" s="104"/>
      <c r="C212" s="104"/>
      <c r="D212" s="104"/>
      <c r="E212" s="104"/>
      <c r="F212" s="105"/>
      <c r="G212" s="105"/>
      <c r="H212" s="39"/>
      <c r="I212" s="30"/>
    </row>
    <row r="213" spans="1:9" ht="17.100000000000001" customHeight="1">
      <c r="A213" s="40" t="s">
        <v>1537</v>
      </c>
      <c r="B213" s="40" t="s">
        <v>1538</v>
      </c>
      <c r="C213" s="40" t="s">
        <v>1539</v>
      </c>
      <c r="D213" s="40" t="s">
        <v>1540</v>
      </c>
      <c r="E213" s="41" t="s">
        <v>1541</v>
      </c>
      <c r="F213" s="41" t="s">
        <v>1542</v>
      </c>
      <c r="G213" s="40" t="s">
        <v>1543</v>
      </c>
      <c r="H213" s="42" t="s">
        <v>1513</v>
      </c>
      <c r="I213" s="31"/>
    </row>
    <row r="214" spans="1:9" ht="17.100000000000001" customHeight="1">
      <c r="A214" s="32">
        <v>1</v>
      </c>
      <c r="B214" s="32" t="s">
        <v>1724</v>
      </c>
      <c r="C214" s="69" t="s">
        <v>1725</v>
      </c>
      <c r="D214" s="33" t="s">
        <v>594</v>
      </c>
      <c r="E214" s="33" t="s">
        <v>595</v>
      </c>
      <c r="F214" s="33" t="s">
        <v>265</v>
      </c>
      <c r="G214" s="33" t="s">
        <v>57</v>
      </c>
      <c r="H214" s="33"/>
      <c r="I214" s="18"/>
    </row>
    <row r="215" spans="1:9" ht="17.100000000000001" customHeight="1">
      <c r="A215" s="32">
        <v>2</v>
      </c>
      <c r="B215" s="32" t="s">
        <v>1726</v>
      </c>
      <c r="C215" s="69" t="s">
        <v>1725</v>
      </c>
      <c r="D215" s="33" t="s">
        <v>596</v>
      </c>
      <c r="E215" s="33" t="s">
        <v>597</v>
      </c>
      <c r="F215" s="33" t="s">
        <v>335</v>
      </c>
      <c r="G215" s="33" t="s">
        <v>57</v>
      </c>
      <c r="H215" s="33"/>
      <c r="I215" s="18"/>
    </row>
    <row r="216" spans="1:9" ht="17.100000000000001" customHeight="1">
      <c r="A216" s="32">
        <v>3</v>
      </c>
      <c r="B216" s="32" t="s">
        <v>1727</v>
      </c>
      <c r="C216" s="69" t="s">
        <v>1725</v>
      </c>
      <c r="D216" s="33" t="s">
        <v>598</v>
      </c>
      <c r="E216" s="33" t="s">
        <v>599</v>
      </c>
      <c r="F216" s="33" t="s">
        <v>265</v>
      </c>
      <c r="G216" s="33" t="s">
        <v>57</v>
      </c>
      <c r="H216" s="33"/>
      <c r="I216" s="18"/>
    </row>
    <row r="217" spans="1:9" ht="17.100000000000001" customHeight="1">
      <c r="A217" s="32">
        <v>4</v>
      </c>
      <c r="B217" s="32" t="s">
        <v>1728</v>
      </c>
      <c r="C217" s="69" t="s">
        <v>1725</v>
      </c>
      <c r="D217" s="33" t="s">
        <v>600</v>
      </c>
      <c r="E217" s="33" t="s">
        <v>601</v>
      </c>
      <c r="F217" s="33" t="s">
        <v>335</v>
      </c>
      <c r="G217" s="33" t="s">
        <v>57</v>
      </c>
      <c r="H217" s="33"/>
      <c r="I217" s="18"/>
    </row>
    <row r="218" spans="1:9" ht="17.100000000000001" customHeight="1">
      <c r="A218" s="32">
        <v>5</v>
      </c>
      <c r="B218" s="32" t="s">
        <v>1729</v>
      </c>
      <c r="C218" s="69" t="s">
        <v>1725</v>
      </c>
      <c r="D218" s="33" t="s">
        <v>602</v>
      </c>
      <c r="E218" s="33" t="s">
        <v>603</v>
      </c>
      <c r="F218" s="33" t="s">
        <v>340</v>
      </c>
      <c r="G218" s="33" t="s">
        <v>55</v>
      </c>
      <c r="H218" s="33"/>
      <c r="I218" s="18"/>
    </row>
    <row r="219" spans="1:9" ht="17.100000000000001" customHeight="1">
      <c r="A219" s="32">
        <v>6</v>
      </c>
      <c r="B219" s="32" t="s">
        <v>1730</v>
      </c>
      <c r="C219" s="69" t="s">
        <v>1731</v>
      </c>
      <c r="D219" s="33" t="s">
        <v>604</v>
      </c>
      <c r="E219" s="33" t="s">
        <v>605</v>
      </c>
      <c r="F219" s="33" t="s">
        <v>340</v>
      </c>
      <c r="G219" s="33" t="s">
        <v>55</v>
      </c>
      <c r="H219" s="33"/>
      <c r="I219" s="18"/>
    </row>
    <row r="220" spans="1:9" ht="17.100000000000001" customHeight="1">
      <c r="A220" s="32">
        <v>7</v>
      </c>
      <c r="B220" s="32" t="s">
        <v>1732</v>
      </c>
      <c r="C220" s="69" t="s">
        <v>1731</v>
      </c>
      <c r="D220" s="33" t="s">
        <v>606</v>
      </c>
      <c r="E220" s="33" t="s">
        <v>607</v>
      </c>
      <c r="F220" s="33" t="s">
        <v>248</v>
      </c>
      <c r="G220" s="33" t="s">
        <v>55</v>
      </c>
      <c r="H220" s="33"/>
      <c r="I220" s="18"/>
    </row>
    <row r="221" spans="1:9" ht="17.100000000000001" customHeight="1">
      <c r="A221" s="32">
        <v>8</v>
      </c>
      <c r="B221" s="32" t="s">
        <v>1733</v>
      </c>
      <c r="C221" s="69" t="s">
        <v>1731</v>
      </c>
      <c r="D221" s="33" t="s">
        <v>608</v>
      </c>
      <c r="E221" s="33" t="s">
        <v>609</v>
      </c>
      <c r="F221" s="33" t="s">
        <v>340</v>
      </c>
      <c r="G221" s="33" t="s">
        <v>55</v>
      </c>
      <c r="H221" s="33"/>
      <c r="I221" s="18"/>
    </row>
    <row r="222" spans="1:9" ht="17.100000000000001" customHeight="1">
      <c r="A222" s="32">
        <v>9</v>
      </c>
      <c r="B222" s="32" t="s">
        <v>1734</v>
      </c>
      <c r="C222" s="69" t="s">
        <v>1735</v>
      </c>
      <c r="D222" s="33" t="s">
        <v>610</v>
      </c>
      <c r="E222" s="33" t="s">
        <v>611</v>
      </c>
      <c r="F222" s="33" t="s">
        <v>372</v>
      </c>
      <c r="G222" s="33" t="s">
        <v>55</v>
      </c>
      <c r="H222" s="33"/>
      <c r="I222" s="18"/>
    </row>
    <row r="223" spans="1:9" ht="17.100000000000001" customHeight="1">
      <c r="A223" s="32">
        <v>10</v>
      </c>
      <c r="B223" s="32" t="s">
        <v>1736</v>
      </c>
      <c r="C223" s="69" t="s">
        <v>1735</v>
      </c>
      <c r="D223" s="33" t="s">
        <v>612</v>
      </c>
      <c r="E223" s="33" t="s">
        <v>613</v>
      </c>
      <c r="F223" s="33" t="s">
        <v>340</v>
      </c>
      <c r="G223" s="33" t="s">
        <v>55</v>
      </c>
      <c r="H223" s="33"/>
      <c r="I223" s="18"/>
    </row>
    <row r="224" spans="1:9" ht="17.100000000000001" customHeight="1">
      <c r="A224" s="32">
        <v>11</v>
      </c>
      <c r="B224" s="32" t="s">
        <v>1737</v>
      </c>
      <c r="C224" s="69" t="s">
        <v>1735</v>
      </c>
      <c r="D224" s="33" t="s">
        <v>614</v>
      </c>
      <c r="E224" s="33" t="s">
        <v>615</v>
      </c>
      <c r="F224" s="33" t="s">
        <v>288</v>
      </c>
      <c r="G224" s="33" t="s">
        <v>55</v>
      </c>
      <c r="H224" s="33"/>
      <c r="I224" s="18"/>
    </row>
    <row r="225" spans="1:9" ht="17.100000000000001" customHeight="1">
      <c r="A225" s="32">
        <v>12</v>
      </c>
      <c r="B225" s="32" t="s">
        <v>1738</v>
      </c>
      <c r="C225" s="69" t="s">
        <v>1735</v>
      </c>
      <c r="D225" s="33" t="s">
        <v>616</v>
      </c>
      <c r="E225" s="33" t="s">
        <v>617</v>
      </c>
      <c r="F225" s="33" t="s">
        <v>304</v>
      </c>
      <c r="G225" s="33" t="s">
        <v>55</v>
      </c>
      <c r="H225" s="33"/>
      <c r="I225" s="18"/>
    </row>
    <row r="226" spans="1:9" ht="17.100000000000001" customHeight="1">
      <c r="A226" s="32">
        <v>13</v>
      </c>
      <c r="B226" s="32" t="s">
        <v>1739</v>
      </c>
      <c r="C226" s="69" t="s">
        <v>1735</v>
      </c>
      <c r="D226" s="33" t="s">
        <v>618</v>
      </c>
      <c r="E226" s="33" t="s">
        <v>619</v>
      </c>
      <c r="F226" s="33" t="s">
        <v>288</v>
      </c>
      <c r="G226" s="33" t="s">
        <v>55</v>
      </c>
      <c r="H226" s="33"/>
      <c r="I226" s="18"/>
    </row>
    <row r="227" spans="1:9" ht="17.100000000000001" customHeight="1">
      <c r="A227" s="32">
        <v>14</v>
      </c>
      <c r="B227" s="32" t="s">
        <v>1740</v>
      </c>
      <c r="C227" s="69" t="s">
        <v>1735</v>
      </c>
      <c r="D227" s="33" t="s">
        <v>620</v>
      </c>
      <c r="E227" s="33" t="s">
        <v>621</v>
      </c>
      <c r="F227" s="33" t="s">
        <v>226</v>
      </c>
      <c r="G227" s="33" t="s">
        <v>55</v>
      </c>
      <c r="H227" s="33"/>
      <c r="I227" s="18"/>
    </row>
    <row r="228" spans="1:9" ht="17.100000000000001" customHeight="1">
      <c r="A228" s="32">
        <v>15</v>
      </c>
      <c r="B228" s="32" t="s">
        <v>1741</v>
      </c>
      <c r="C228" s="69" t="s">
        <v>1735</v>
      </c>
      <c r="D228" s="33" t="s">
        <v>622</v>
      </c>
      <c r="E228" s="33" t="s">
        <v>623</v>
      </c>
      <c r="F228" s="33" t="s">
        <v>372</v>
      </c>
      <c r="G228" s="33" t="s">
        <v>55</v>
      </c>
      <c r="H228" s="33"/>
      <c r="I228" s="18"/>
    </row>
    <row r="229" spans="1:9" ht="17.100000000000001" customHeight="1">
      <c r="A229" s="32">
        <v>16</v>
      </c>
      <c r="B229" s="34" t="s">
        <v>1742</v>
      </c>
      <c r="C229" s="69" t="s">
        <v>1743</v>
      </c>
      <c r="D229" s="33" t="s">
        <v>624</v>
      </c>
      <c r="E229" s="33" t="s">
        <v>625</v>
      </c>
      <c r="F229" s="33" t="s">
        <v>260</v>
      </c>
      <c r="G229" s="33" t="s">
        <v>55</v>
      </c>
      <c r="H229" s="33"/>
      <c r="I229" s="18"/>
    </row>
    <row r="230" spans="1:9" ht="17.100000000000001" customHeight="1">
      <c r="A230" s="32">
        <v>17</v>
      </c>
      <c r="B230" s="34" t="s">
        <v>1744</v>
      </c>
      <c r="C230" s="69" t="s">
        <v>1743</v>
      </c>
      <c r="D230" s="33" t="s">
        <v>626</v>
      </c>
      <c r="E230" s="33" t="s">
        <v>627</v>
      </c>
      <c r="F230" s="33" t="s">
        <v>372</v>
      </c>
      <c r="G230" s="33" t="s">
        <v>55</v>
      </c>
      <c r="H230" s="33"/>
      <c r="I230" s="18"/>
    </row>
    <row r="231" spans="1:9" ht="17.100000000000001" customHeight="1">
      <c r="A231" s="32">
        <v>18</v>
      </c>
      <c r="B231" s="34" t="s">
        <v>1745</v>
      </c>
      <c r="C231" s="69" t="s">
        <v>1743</v>
      </c>
      <c r="D231" s="33" t="s">
        <v>628</v>
      </c>
      <c r="E231" s="33" t="s">
        <v>629</v>
      </c>
      <c r="F231" s="33" t="s">
        <v>248</v>
      </c>
      <c r="G231" s="33" t="s">
        <v>55</v>
      </c>
      <c r="H231" s="33"/>
      <c r="I231" s="18"/>
    </row>
    <row r="232" spans="1:9" ht="17.100000000000001" customHeight="1">
      <c r="A232" s="32">
        <v>19</v>
      </c>
      <c r="B232" s="34" t="s">
        <v>1746</v>
      </c>
      <c r="C232" s="69" t="s">
        <v>1743</v>
      </c>
      <c r="D232" s="33" t="s">
        <v>630</v>
      </c>
      <c r="E232" s="33" t="s">
        <v>631</v>
      </c>
      <c r="F232" s="33" t="s">
        <v>260</v>
      </c>
      <c r="G232" s="33" t="s">
        <v>55</v>
      </c>
      <c r="H232" s="33"/>
      <c r="I232" s="18"/>
    </row>
    <row r="233" spans="1:9" ht="17.100000000000001" customHeight="1">
      <c r="A233" s="32">
        <v>20</v>
      </c>
      <c r="B233" s="34" t="s">
        <v>1747</v>
      </c>
      <c r="C233" s="69" t="s">
        <v>1743</v>
      </c>
      <c r="D233" s="33" t="s">
        <v>632</v>
      </c>
      <c r="E233" s="33" t="s">
        <v>633</v>
      </c>
      <c r="F233" s="33" t="s">
        <v>260</v>
      </c>
      <c r="G233" s="33" t="s">
        <v>55</v>
      </c>
      <c r="H233" s="33"/>
      <c r="I233" s="18"/>
    </row>
    <row r="234" spans="1:9" ht="17.100000000000001" customHeight="1">
      <c r="A234" s="32">
        <v>21</v>
      </c>
      <c r="B234" s="37" t="s">
        <v>634</v>
      </c>
      <c r="C234" s="69" t="s">
        <v>1743</v>
      </c>
      <c r="D234" s="33" t="s">
        <v>635</v>
      </c>
      <c r="E234" s="33" t="s">
        <v>636</v>
      </c>
      <c r="F234" s="33" t="s">
        <v>335</v>
      </c>
      <c r="G234" s="33" t="s">
        <v>57</v>
      </c>
      <c r="H234" s="33"/>
      <c r="I234" s="18"/>
    </row>
    <row r="235" spans="1:9" ht="17.100000000000001" customHeight="1">
      <c r="A235" s="32">
        <v>22</v>
      </c>
      <c r="B235" s="34" t="s">
        <v>1748</v>
      </c>
      <c r="C235" s="69" t="s">
        <v>1743</v>
      </c>
      <c r="D235" s="33" t="s">
        <v>637</v>
      </c>
      <c r="E235" s="33" t="s">
        <v>638</v>
      </c>
      <c r="F235" s="33" t="s">
        <v>307</v>
      </c>
      <c r="G235" s="33" t="s">
        <v>55</v>
      </c>
      <c r="H235" s="33"/>
      <c r="I235" s="18"/>
    </row>
    <row r="236" spans="1:9">
      <c r="A236" s="32">
        <v>23</v>
      </c>
      <c r="B236" s="32" t="s">
        <v>1749</v>
      </c>
      <c r="C236" s="69" t="s">
        <v>1750</v>
      </c>
      <c r="D236" s="33" t="s">
        <v>639</v>
      </c>
      <c r="E236" s="33" t="s">
        <v>640</v>
      </c>
      <c r="F236" s="33" t="s">
        <v>226</v>
      </c>
      <c r="G236" s="33" t="s">
        <v>55</v>
      </c>
      <c r="H236" s="33"/>
      <c r="I236" s="18"/>
    </row>
    <row r="237" spans="1:9" ht="17.100000000000001" customHeight="1">
      <c r="A237" s="32">
        <v>24</v>
      </c>
      <c r="B237" s="32" t="s">
        <v>1751</v>
      </c>
      <c r="C237" s="69" t="s">
        <v>113</v>
      </c>
      <c r="D237" s="33" t="s">
        <v>641</v>
      </c>
      <c r="E237" s="33" t="s">
        <v>642</v>
      </c>
      <c r="F237" s="33" t="s">
        <v>245</v>
      </c>
      <c r="G237" s="33" t="s">
        <v>55</v>
      </c>
      <c r="H237" s="33"/>
      <c r="I237" s="18"/>
    </row>
    <row r="238" spans="1:9" ht="17.100000000000001" customHeight="1">
      <c r="A238" s="32">
        <v>25</v>
      </c>
      <c r="B238" s="32" t="s">
        <v>1752</v>
      </c>
      <c r="C238" s="69" t="s">
        <v>113</v>
      </c>
      <c r="D238" s="33" t="s">
        <v>643</v>
      </c>
      <c r="E238" s="33" t="s">
        <v>644</v>
      </c>
      <c r="F238" s="33" t="s">
        <v>304</v>
      </c>
      <c r="G238" s="33" t="s">
        <v>55</v>
      </c>
      <c r="H238" s="33"/>
      <c r="I238" s="18"/>
    </row>
    <row r="239" spans="1:9" ht="17.100000000000001" customHeight="1">
      <c r="A239" s="32"/>
      <c r="B239" s="86"/>
      <c r="C239" s="69"/>
      <c r="D239" s="162"/>
      <c r="E239" s="162"/>
      <c r="F239" s="162"/>
      <c r="G239" s="162"/>
      <c r="H239" s="37"/>
      <c r="I239" s="18"/>
    </row>
    <row r="240" spans="1:9" ht="17.100000000000001" customHeight="1">
      <c r="A240" s="101" t="s">
        <v>1753</v>
      </c>
      <c r="B240" s="102"/>
      <c r="C240" s="102"/>
      <c r="D240" s="102"/>
      <c r="E240" s="102"/>
      <c r="F240" s="102"/>
      <c r="G240" s="102"/>
      <c r="H240" s="43"/>
      <c r="I240" s="18"/>
    </row>
    <row r="241" spans="1:9" ht="17.100000000000001" customHeight="1"/>
    <row r="242" spans="1:9" ht="17.100000000000001" customHeight="1">
      <c r="A242" s="103" t="s">
        <v>1754</v>
      </c>
      <c r="B242" s="104"/>
      <c r="C242" s="104"/>
      <c r="D242" s="104"/>
      <c r="E242" s="104"/>
      <c r="F242" s="105"/>
      <c r="G242" s="105"/>
      <c r="H242" s="39"/>
      <c r="I242" s="30"/>
    </row>
    <row r="243" spans="1:9" ht="17.100000000000001" customHeight="1">
      <c r="A243" s="40" t="s">
        <v>1641</v>
      </c>
      <c r="B243" s="40" t="s">
        <v>1642</v>
      </c>
      <c r="C243" s="40" t="s">
        <v>1643</v>
      </c>
      <c r="D243" s="40" t="s">
        <v>1644</v>
      </c>
      <c r="E243" s="41" t="s">
        <v>1645</v>
      </c>
      <c r="F243" s="41" t="s">
        <v>1646</v>
      </c>
      <c r="G243" s="40" t="s">
        <v>1647</v>
      </c>
      <c r="H243" s="42" t="s">
        <v>1648</v>
      </c>
      <c r="I243" s="31"/>
    </row>
    <row r="244" spans="1:9" ht="17.100000000000001" customHeight="1">
      <c r="A244" s="32">
        <v>1</v>
      </c>
      <c r="B244" s="37" t="s">
        <v>1755</v>
      </c>
      <c r="C244" s="69" t="s">
        <v>1756</v>
      </c>
      <c r="D244" s="33" t="s">
        <v>645</v>
      </c>
      <c r="E244" s="33" t="s">
        <v>646</v>
      </c>
      <c r="F244" s="33" t="s">
        <v>372</v>
      </c>
      <c r="G244" s="33" t="s">
        <v>55</v>
      </c>
      <c r="H244" s="33"/>
      <c r="I244" s="18"/>
    </row>
    <row r="245" spans="1:9" ht="17.100000000000001" customHeight="1">
      <c r="A245" s="32">
        <v>2</v>
      </c>
      <c r="B245" s="37" t="s">
        <v>1757</v>
      </c>
      <c r="C245" s="69" t="s">
        <v>1756</v>
      </c>
      <c r="D245" s="33" t="s">
        <v>647</v>
      </c>
      <c r="E245" s="33" t="s">
        <v>648</v>
      </c>
      <c r="F245" s="33" t="s">
        <v>245</v>
      </c>
      <c r="G245" s="33" t="s">
        <v>55</v>
      </c>
      <c r="H245" s="33"/>
      <c r="I245" s="18"/>
    </row>
    <row r="246" spans="1:9" ht="17.100000000000001" customHeight="1">
      <c r="A246" s="32">
        <v>3</v>
      </c>
      <c r="B246" s="37" t="s">
        <v>1758</v>
      </c>
      <c r="C246" s="69" t="s">
        <v>1756</v>
      </c>
      <c r="D246" s="33" t="s">
        <v>649</v>
      </c>
      <c r="E246" s="33" t="s">
        <v>650</v>
      </c>
      <c r="F246" s="33" t="s">
        <v>245</v>
      </c>
      <c r="G246" s="33" t="s">
        <v>55</v>
      </c>
      <c r="H246" s="33"/>
      <c r="I246" s="18"/>
    </row>
    <row r="247" spans="1:9" ht="17.100000000000001" customHeight="1">
      <c r="A247" s="32">
        <v>4</v>
      </c>
      <c r="B247" s="37" t="s">
        <v>1759</v>
      </c>
      <c r="C247" s="69" t="s">
        <v>1756</v>
      </c>
      <c r="D247" s="33" t="s">
        <v>651</v>
      </c>
      <c r="E247" s="33" t="s">
        <v>652</v>
      </c>
      <c r="F247" s="33" t="s">
        <v>245</v>
      </c>
      <c r="G247" s="33" t="s">
        <v>55</v>
      </c>
      <c r="H247" s="33"/>
      <c r="I247" s="18"/>
    </row>
    <row r="248" spans="1:9" ht="17.100000000000001" customHeight="1">
      <c r="A248" s="32">
        <v>5</v>
      </c>
      <c r="B248" s="37" t="s">
        <v>653</v>
      </c>
      <c r="C248" s="69" t="s">
        <v>1756</v>
      </c>
      <c r="D248" s="33" t="s">
        <v>654</v>
      </c>
      <c r="E248" s="33" t="s">
        <v>655</v>
      </c>
      <c r="F248" s="33" t="s">
        <v>265</v>
      </c>
      <c r="G248" s="33" t="s">
        <v>57</v>
      </c>
      <c r="H248" s="33"/>
      <c r="I248" s="18"/>
    </row>
    <row r="249" spans="1:9" ht="17.100000000000001" customHeight="1">
      <c r="A249" s="32">
        <v>6</v>
      </c>
      <c r="B249" s="37" t="s">
        <v>1760</v>
      </c>
      <c r="C249" s="69" t="s">
        <v>1756</v>
      </c>
      <c r="D249" s="33" t="s">
        <v>656</v>
      </c>
      <c r="E249" s="33" t="s">
        <v>657</v>
      </c>
      <c r="F249" s="33" t="s">
        <v>304</v>
      </c>
      <c r="G249" s="33" t="s">
        <v>55</v>
      </c>
      <c r="H249" s="33"/>
      <c r="I249" s="18"/>
    </row>
    <row r="250" spans="1:9" ht="17.100000000000001" customHeight="1">
      <c r="A250" s="32">
        <v>7</v>
      </c>
      <c r="B250" s="164" t="s">
        <v>1761</v>
      </c>
      <c r="C250" s="95" t="s">
        <v>1756</v>
      </c>
      <c r="D250" s="96" t="s">
        <v>1762</v>
      </c>
      <c r="E250" s="96" t="s">
        <v>658</v>
      </c>
      <c r="F250" s="96" t="s">
        <v>260</v>
      </c>
      <c r="G250" s="96" t="s">
        <v>55</v>
      </c>
      <c r="H250" s="37" t="s">
        <v>1571</v>
      </c>
      <c r="I250" s="18"/>
    </row>
    <row r="251" spans="1:9" ht="17.100000000000001" customHeight="1">
      <c r="A251" s="32">
        <v>8</v>
      </c>
      <c r="B251" s="87" t="s">
        <v>659</v>
      </c>
      <c r="C251" s="69" t="s">
        <v>1763</v>
      </c>
      <c r="D251" s="33" t="s">
        <v>660</v>
      </c>
      <c r="E251" s="33" t="s">
        <v>661</v>
      </c>
      <c r="F251" s="33" t="s">
        <v>265</v>
      </c>
      <c r="G251" s="33" t="s">
        <v>57</v>
      </c>
      <c r="H251" s="33"/>
      <c r="I251" s="18"/>
    </row>
    <row r="252" spans="1:9" ht="17.100000000000001" customHeight="1">
      <c r="A252" s="32">
        <v>9</v>
      </c>
      <c r="B252" s="34" t="s">
        <v>1764</v>
      </c>
      <c r="C252" s="69" t="s">
        <v>1763</v>
      </c>
      <c r="D252" s="33" t="s">
        <v>662</v>
      </c>
      <c r="E252" s="33" t="s">
        <v>663</v>
      </c>
      <c r="F252" s="33" t="s">
        <v>307</v>
      </c>
      <c r="G252" s="33" t="s">
        <v>55</v>
      </c>
      <c r="H252" s="33"/>
      <c r="I252" s="18"/>
    </row>
    <row r="253" spans="1:9" ht="17.100000000000001" customHeight="1">
      <c r="A253" s="32">
        <v>10</v>
      </c>
      <c r="B253" s="34" t="s">
        <v>1765</v>
      </c>
      <c r="C253" s="69" t="s">
        <v>1766</v>
      </c>
      <c r="D253" s="33" t="s">
        <v>664</v>
      </c>
      <c r="E253" s="33" t="s">
        <v>665</v>
      </c>
      <c r="F253" s="33" t="s">
        <v>307</v>
      </c>
      <c r="G253" s="33" t="s">
        <v>55</v>
      </c>
      <c r="H253" s="33"/>
      <c r="I253" s="18"/>
    </row>
    <row r="254" spans="1:9" ht="27" customHeight="1">
      <c r="A254" s="32">
        <v>11</v>
      </c>
      <c r="B254" s="33" t="s">
        <v>1767</v>
      </c>
      <c r="C254" s="70" t="s">
        <v>1766</v>
      </c>
      <c r="D254" s="33" t="s">
        <v>666</v>
      </c>
      <c r="E254" s="38" t="s">
        <v>667</v>
      </c>
      <c r="F254" s="33" t="s">
        <v>257</v>
      </c>
      <c r="G254" s="33" t="s">
        <v>62</v>
      </c>
      <c r="H254" s="33"/>
      <c r="I254" s="18"/>
    </row>
    <row r="255" spans="1:9" ht="17.100000000000001" customHeight="1">
      <c r="A255" s="32">
        <v>12</v>
      </c>
      <c r="B255" s="33" t="s">
        <v>1768</v>
      </c>
      <c r="C255" s="70" t="s">
        <v>1766</v>
      </c>
      <c r="D255" s="33" t="s">
        <v>668</v>
      </c>
      <c r="E255" s="38" t="s">
        <v>669</v>
      </c>
      <c r="F255" s="33" t="s">
        <v>257</v>
      </c>
      <c r="G255" s="33" t="s">
        <v>62</v>
      </c>
      <c r="H255" s="33"/>
      <c r="I255" s="18"/>
    </row>
    <row r="256" spans="1:9" ht="17.100000000000001" customHeight="1">
      <c r="A256" s="32">
        <v>13</v>
      </c>
      <c r="B256" s="33" t="s">
        <v>1769</v>
      </c>
      <c r="C256" s="70" t="s">
        <v>1763</v>
      </c>
      <c r="D256" s="33" t="s">
        <v>670</v>
      </c>
      <c r="E256" s="38" t="s">
        <v>671</v>
      </c>
      <c r="F256" s="33" t="s">
        <v>257</v>
      </c>
      <c r="G256" s="33" t="s">
        <v>1770</v>
      </c>
      <c r="H256" s="33"/>
      <c r="I256" s="18"/>
    </row>
    <row r="257" spans="1:9" ht="17.100000000000001" customHeight="1">
      <c r="A257" s="32">
        <v>14</v>
      </c>
      <c r="B257" s="33" t="s">
        <v>1771</v>
      </c>
      <c r="C257" s="70" t="s">
        <v>1766</v>
      </c>
      <c r="D257" s="33" t="s">
        <v>672</v>
      </c>
      <c r="E257" s="38" t="s">
        <v>673</v>
      </c>
      <c r="F257" s="33" t="s">
        <v>257</v>
      </c>
      <c r="G257" s="33" t="s">
        <v>62</v>
      </c>
      <c r="H257" s="33"/>
      <c r="I257" s="18"/>
    </row>
    <row r="258" spans="1:9" ht="17.100000000000001" customHeight="1">
      <c r="A258" s="32">
        <v>15</v>
      </c>
      <c r="B258" s="79" t="s">
        <v>674</v>
      </c>
      <c r="C258" s="69" t="s">
        <v>60</v>
      </c>
      <c r="D258" s="33" t="s">
        <v>675</v>
      </c>
      <c r="E258" s="33" t="s">
        <v>676</v>
      </c>
      <c r="F258" s="33" t="s">
        <v>226</v>
      </c>
      <c r="G258" s="33" t="s">
        <v>55</v>
      </c>
      <c r="H258" s="33"/>
      <c r="I258" s="18"/>
    </row>
    <row r="259" spans="1:9" ht="17.100000000000001" customHeight="1">
      <c r="A259" s="32">
        <v>16</v>
      </c>
      <c r="B259" s="79" t="s">
        <v>677</v>
      </c>
      <c r="C259" s="69" t="s">
        <v>1772</v>
      </c>
      <c r="D259" s="33" t="s">
        <v>678</v>
      </c>
      <c r="E259" s="33" t="s">
        <v>679</v>
      </c>
      <c r="F259" s="33" t="s">
        <v>335</v>
      </c>
      <c r="G259" s="33" t="s">
        <v>57</v>
      </c>
      <c r="H259" s="33"/>
      <c r="I259" s="18"/>
    </row>
    <row r="260" spans="1:9" ht="17.100000000000001" customHeight="1">
      <c r="A260" s="32">
        <v>17</v>
      </c>
      <c r="B260" s="79" t="s">
        <v>680</v>
      </c>
      <c r="C260" s="69" t="s">
        <v>60</v>
      </c>
      <c r="D260" s="33" t="s">
        <v>681</v>
      </c>
      <c r="E260" s="33" t="s">
        <v>682</v>
      </c>
      <c r="F260" s="33" t="s">
        <v>226</v>
      </c>
      <c r="G260" s="33" t="s">
        <v>55</v>
      </c>
      <c r="H260" s="33"/>
      <c r="I260" s="18"/>
    </row>
    <row r="261" spans="1:9" ht="17.100000000000001" customHeight="1">
      <c r="A261" s="32">
        <v>18</v>
      </c>
      <c r="B261" s="79" t="s">
        <v>683</v>
      </c>
      <c r="C261" s="69" t="s">
        <v>60</v>
      </c>
      <c r="D261" s="33" t="s">
        <v>684</v>
      </c>
      <c r="E261" s="33" t="s">
        <v>685</v>
      </c>
      <c r="F261" s="33" t="s">
        <v>265</v>
      </c>
      <c r="G261" s="33" t="s">
        <v>57</v>
      </c>
      <c r="H261" s="33"/>
      <c r="I261" s="18"/>
    </row>
    <row r="262" spans="1:9" ht="17.100000000000001" customHeight="1">
      <c r="A262" s="32">
        <v>19</v>
      </c>
      <c r="B262" s="79" t="s">
        <v>686</v>
      </c>
      <c r="C262" s="69" t="s">
        <v>60</v>
      </c>
      <c r="D262" s="33" t="s">
        <v>687</v>
      </c>
      <c r="E262" s="33" t="s">
        <v>688</v>
      </c>
      <c r="F262" s="33" t="s">
        <v>218</v>
      </c>
      <c r="G262" s="33" t="s">
        <v>55</v>
      </c>
      <c r="H262" s="33"/>
      <c r="I262" s="18"/>
    </row>
    <row r="263" spans="1:9" ht="17.100000000000001" customHeight="1">
      <c r="A263" s="32">
        <v>20</v>
      </c>
      <c r="B263" s="79" t="s">
        <v>689</v>
      </c>
      <c r="C263" s="69" t="s">
        <v>60</v>
      </c>
      <c r="D263" s="33" t="s">
        <v>690</v>
      </c>
      <c r="E263" s="33" t="s">
        <v>691</v>
      </c>
      <c r="F263" s="33" t="s">
        <v>335</v>
      </c>
      <c r="G263" s="33" t="s">
        <v>57</v>
      </c>
      <c r="H263" s="33"/>
      <c r="I263" s="18"/>
    </row>
    <row r="264" spans="1:9" ht="17.100000000000001" customHeight="1">
      <c r="A264" s="32">
        <v>21</v>
      </c>
      <c r="B264" s="79" t="s">
        <v>692</v>
      </c>
      <c r="C264" s="69" t="s">
        <v>60</v>
      </c>
      <c r="D264" s="33" t="s">
        <v>693</v>
      </c>
      <c r="E264" s="33" t="s">
        <v>694</v>
      </c>
      <c r="F264" s="33" t="s">
        <v>288</v>
      </c>
      <c r="G264" s="33" t="s">
        <v>55</v>
      </c>
      <c r="H264" s="33"/>
      <c r="I264" s="18"/>
    </row>
    <row r="265" spans="1:9">
      <c r="A265" s="32">
        <v>22</v>
      </c>
      <c r="B265" s="79" t="s">
        <v>695</v>
      </c>
      <c r="C265" s="69" t="s">
        <v>60</v>
      </c>
      <c r="D265" s="33" t="s">
        <v>696</v>
      </c>
      <c r="E265" s="33" t="s">
        <v>697</v>
      </c>
      <c r="F265" s="33" t="s">
        <v>335</v>
      </c>
      <c r="G265" s="33" t="s">
        <v>57</v>
      </c>
      <c r="H265" s="37"/>
      <c r="I265" s="18"/>
    </row>
    <row r="266" spans="1:9" ht="17.100000000000001" customHeight="1">
      <c r="A266" s="32">
        <v>23</v>
      </c>
      <c r="B266" s="34" t="s">
        <v>1773</v>
      </c>
      <c r="C266" s="74" t="s">
        <v>1774</v>
      </c>
      <c r="D266" s="32" t="s">
        <v>1775</v>
      </c>
      <c r="E266" s="88" t="s">
        <v>1776</v>
      </c>
      <c r="F266" s="86" t="s">
        <v>204</v>
      </c>
      <c r="G266" s="37" t="s">
        <v>1777</v>
      </c>
      <c r="H266" s="33"/>
      <c r="I266" s="18"/>
    </row>
    <row r="267" spans="1:9" ht="17.100000000000001" customHeight="1">
      <c r="A267" s="32">
        <v>24</v>
      </c>
      <c r="B267" s="33" t="s">
        <v>1778</v>
      </c>
      <c r="C267" s="74" t="s">
        <v>1774</v>
      </c>
      <c r="D267" s="156" t="s">
        <v>698</v>
      </c>
      <c r="E267" s="86" t="s">
        <v>699</v>
      </c>
      <c r="F267" s="86" t="s">
        <v>204</v>
      </c>
      <c r="G267" s="156" t="s">
        <v>205</v>
      </c>
      <c r="H267" s="33"/>
      <c r="I267" s="18"/>
    </row>
    <row r="268" spans="1:9" ht="17.100000000000001" customHeight="1">
      <c r="A268" s="32"/>
      <c r="B268" s="59"/>
      <c r="C268" s="69"/>
      <c r="D268" s="162"/>
      <c r="E268" s="162"/>
      <c r="F268" s="162"/>
      <c r="G268" s="162"/>
      <c r="H268" s="37"/>
      <c r="I268" s="18"/>
    </row>
    <row r="269" spans="1:9" ht="17.100000000000001" customHeight="1">
      <c r="A269" s="101" t="s">
        <v>1779</v>
      </c>
      <c r="B269" s="102"/>
      <c r="C269" s="102"/>
      <c r="D269" s="102"/>
      <c r="E269" s="102"/>
      <c r="F269" s="102"/>
      <c r="G269" s="102"/>
      <c r="H269" s="43"/>
      <c r="I269" s="18"/>
    </row>
    <row r="270" spans="1:9" ht="17.100000000000001" customHeight="1"/>
    <row r="271" spans="1:9" ht="17.100000000000001" customHeight="1">
      <c r="A271" s="103" t="s">
        <v>1780</v>
      </c>
      <c r="B271" s="104"/>
      <c r="C271" s="104"/>
      <c r="D271" s="104"/>
      <c r="E271" s="104"/>
      <c r="F271" s="105"/>
      <c r="G271" s="105"/>
      <c r="H271" s="39"/>
      <c r="I271" s="30"/>
    </row>
    <row r="272" spans="1:9" ht="17.100000000000001" customHeight="1">
      <c r="A272" s="40" t="s">
        <v>1607</v>
      </c>
      <c r="B272" s="40" t="s">
        <v>1608</v>
      </c>
      <c r="C272" s="40" t="s">
        <v>1609</v>
      </c>
      <c r="D272" s="40" t="s">
        <v>1610</v>
      </c>
      <c r="E272" s="41" t="s">
        <v>1611</v>
      </c>
      <c r="F272" s="41" t="s">
        <v>1612</v>
      </c>
      <c r="G272" s="40" t="s">
        <v>1613</v>
      </c>
      <c r="H272" s="42" t="s">
        <v>1614</v>
      </c>
      <c r="I272" s="31"/>
    </row>
    <row r="273" spans="1:9" ht="17.100000000000001" customHeight="1">
      <c r="A273" s="32">
        <v>1</v>
      </c>
      <c r="B273" s="32" t="s">
        <v>1781</v>
      </c>
      <c r="C273" s="69" t="s">
        <v>1782</v>
      </c>
      <c r="D273" s="33" t="s">
        <v>700</v>
      </c>
      <c r="E273" s="33" t="s">
        <v>701</v>
      </c>
      <c r="F273" s="33" t="s">
        <v>248</v>
      </c>
      <c r="G273" s="33" t="s">
        <v>55</v>
      </c>
      <c r="H273" s="33"/>
      <c r="I273" s="18"/>
    </row>
    <row r="274" spans="1:9" ht="17.100000000000001" customHeight="1">
      <c r="A274" s="32">
        <v>2</v>
      </c>
      <c r="B274" s="32" t="s">
        <v>1783</v>
      </c>
      <c r="C274" s="69" t="s">
        <v>1782</v>
      </c>
      <c r="D274" s="33" t="s">
        <v>702</v>
      </c>
      <c r="E274" s="33" t="s">
        <v>703</v>
      </c>
      <c r="F274" s="33" t="s">
        <v>304</v>
      </c>
      <c r="G274" s="33" t="s">
        <v>55</v>
      </c>
      <c r="H274" s="33"/>
      <c r="I274" s="18"/>
    </row>
    <row r="275" spans="1:9" ht="17.100000000000001" customHeight="1">
      <c r="A275" s="32">
        <v>3</v>
      </c>
      <c r="B275" s="32" t="s">
        <v>1784</v>
      </c>
      <c r="C275" s="69" t="s">
        <v>1782</v>
      </c>
      <c r="D275" s="33" t="s">
        <v>704</v>
      </c>
      <c r="E275" s="33" t="s">
        <v>705</v>
      </c>
      <c r="F275" s="33" t="s">
        <v>248</v>
      </c>
      <c r="G275" s="33" t="s">
        <v>55</v>
      </c>
      <c r="H275" s="33"/>
      <c r="I275" s="18"/>
    </row>
    <row r="276" spans="1:9" ht="17.100000000000001" customHeight="1">
      <c r="A276" s="32">
        <v>4</v>
      </c>
      <c r="B276" s="32" t="s">
        <v>1785</v>
      </c>
      <c r="C276" s="69" t="s">
        <v>1782</v>
      </c>
      <c r="D276" s="33" t="s">
        <v>706</v>
      </c>
      <c r="E276" s="33" t="s">
        <v>707</v>
      </c>
      <c r="F276" s="33" t="s">
        <v>248</v>
      </c>
      <c r="G276" s="33" t="s">
        <v>55</v>
      </c>
      <c r="H276" s="33"/>
      <c r="I276" s="18"/>
    </row>
    <row r="277" spans="1:9" ht="17.100000000000001" customHeight="1">
      <c r="A277" s="32">
        <v>5</v>
      </c>
      <c r="B277" s="32" t="s">
        <v>1786</v>
      </c>
      <c r="C277" s="69" t="s">
        <v>1782</v>
      </c>
      <c r="D277" s="33" t="s">
        <v>708</v>
      </c>
      <c r="E277" s="33" t="s">
        <v>709</v>
      </c>
      <c r="F277" s="33" t="s">
        <v>340</v>
      </c>
      <c r="G277" s="33" t="s">
        <v>55</v>
      </c>
      <c r="H277" s="33"/>
      <c r="I277" s="18"/>
    </row>
    <row r="278" spans="1:9" ht="17.100000000000001" customHeight="1">
      <c r="A278" s="32">
        <v>6</v>
      </c>
      <c r="B278" s="32" t="s">
        <v>1787</v>
      </c>
      <c r="C278" s="69" t="s">
        <v>1782</v>
      </c>
      <c r="D278" s="33" t="s">
        <v>710</v>
      </c>
      <c r="E278" s="33" t="s">
        <v>711</v>
      </c>
      <c r="F278" s="33" t="s">
        <v>226</v>
      </c>
      <c r="G278" s="33" t="s">
        <v>55</v>
      </c>
      <c r="H278" s="33"/>
      <c r="I278" s="18"/>
    </row>
    <row r="279" spans="1:9" ht="17.100000000000001" customHeight="1">
      <c r="A279" s="32">
        <v>7</v>
      </c>
      <c r="B279" s="34" t="s">
        <v>1788</v>
      </c>
      <c r="C279" s="69" t="s">
        <v>1782</v>
      </c>
      <c r="D279" s="33" t="s">
        <v>712</v>
      </c>
      <c r="E279" s="33" t="s">
        <v>713</v>
      </c>
      <c r="F279" s="33" t="s">
        <v>260</v>
      </c>
      <c r="G279" s="33" t="s">
        <v>55</v>
      </c>
      <c r="H279" s="37"/>
      <c r="I279" s="18"/>
    </row>
    <row r="280" spans="1:9" ht="17.100000000000001" customHeight="1">
      <c r="A280" s="32">
        <v>8</v>
      </c>
      <c r="B280" s="32" t="s">
        <v>1789</v>
      </c>
      <c r="C280" s="69" t="s">
        <v>1782</v>
      </c>
      <c r="D280" s="33" t="s">
        <v>714</v>
      </c>
      <c r="E280" s="33" t="s">
        <v>715</v>
      </c>
      <c r="F280" s="33" t="s">
        <v>304</v>
      </c>
      <c r="G280" s="33" t="s">
        <v>55</v>
      </c>
      <c r="H280" s="33"/>
      <c r="I280" s="18"/>
    </row>
    <row r="281" spans="1:9" ht="17.100000000000001" customHeight="1">
      <c r="A281" s="32">
        <v>9</v>
      </c>
      <c r="B281" s="164" t="s">
        <v>716</v>
      </c>
      <c r="C281" s="95" t="s">
        <v>1790</v>
      </c>
      <c r="D281" s="164" t="s">
        <v>717</v>
      </c>
      <c r="E281" s="164" t="s">
        <v>718</v>
      </c>
      <c r="F281" s="164" t="s">
        <v>265</v>
      </c>
      <c r="G281" s="164" t="s">
        <v>57</v>
      </c>
      <c r="H281" s="90" t="s">
        <v>1791</v>
      </c>
      <c r="I281" s="18"/>
    </row>
    <row r="282" spans="1:9" ht="17.100000000000001" customHeight="1">
      <c r="A282" s="32">
        <v>10</v>
      </c>
      <c r="B282" s="32" t="s">
        <v>1792</v>
      </c>
      <c r="C282" s="69" t="s">
        <v>1790</v>
      </c>
      <c r="D282" s="33" t="s">
        <v>719</v>
      </c>
      <c r="E282" s="33" t="s">
        <v>720</v>
      </c>
      <c r="F282" s="33" t="s">
        <v>304</v>
      </c>
      <c r="G282" s="33" t="s">
        <v>55</v>
      </c>
      <c r="H282" s="33"/>
      <c r="I282" s="18"/>
    </row>
    <row r="283" spans="1:9" ht="17.100000000000001" customHeight="1">
      <c r="A283" s="32">
        <v>11</v>
      </c>
      <c r="B283" s="32" t="s">
        <v>1793</v>
      </c>
      <c r="C283" s="69" t="s">
        <v>1790</v>
      </c>
      <c r="D283" s="33" t="s">
        <v>721</v>
      </c>
      <c r="E283" s="33" t="s">
        <v>722</v>
      </c>
      <c r="F283" s="33" t="s">
        <v>260</v>
      </c>
      <c r="G283" s="33" t="s">
        <v>55</v>
      </c>
      <c r="H283" s="33"/>
      <c r="I283" s="18"/>
    </row>
    <row r="284" spans="1:9" ht="17.100000000000001" customHeight="1">
      <c r="A284" s="32">
        <v>12</v>
      </c>
      <c r="B284" s="32" t="s">
        <v>1794</v>
      </c>
      <c r="C284" s="69" t="s">
        <v>1795</v>
      </c>
      <c r="D284" s="33" t="s">
        <v>723</v>
      </c>
      <c r="E284" s="33" t="s">
        <v>724</v>
      </c>
      <c r="F284" s="33" t="s">
        <v>304</v>
      </c>
      <c r="G284" s="33" t="s">
        <v>55</v>
      </c>
      <c r="H284" s="37"/>
      <c r="I284" s="18"/>
    </row>
    <row r="285" spans="1:9" ht="17.100000000000001" customHeight="1">
      <c r="A285" s="32">
        <v>13</v>
      </c>
      <c r="B285" s="32" t="s">
        <v>1796</v>
      </c>
      <c r="C285" s="69" t="s">
        <v>1795</v>
      </c>
      <c r="D285" s="33" t="s">
        <v>725</v>
      </c>
      <c r="E285" s="33" t="s">
        <v>726</v>
      </c>
      <c r="F285" s="33" t="s">
        <v>248</v>
      </c>
      <c r="G285" s="33" t="s">
        <v>55</v>
      </c>
      <c r="H285" s="37"/>
      <c r="I285" s="18"/>
    </row>
    <row r="286" spans="1:9" ht="17.100000000000001" customHeight="1">
      <c r="A286" s="32">
        <v>14</v>
      </c>
      <c r="B286" s="33" t="s">
        <v>1797</v>
      </c>
      <c r="C286" s="69" t="s">
        <v>1798</v>
      </c>
      <c r="D286" s="33" t="s">
        <v>727</v>
      </c>
      <c r="E286" s="33" t="s">
        <v>728</v>
      </c>
      <c r="F286" s="33" t="s">
        <v>265</v>
      </c>
      <c r="G286" s="33" t="s">
        <v>57</v>
      </c>
      <c r="H286" s="33"/>
      <c r="I286" s="18"/>
    </row>
    <row r="287" spans="1:9" ht="17.100000000000001" customHeight="1">
      <c r="A287" s="32">
        <v>15</v>
      </c>
      <c r="B287" s="37" t="s">
        <v>729</v>
      </c>
      <c r="C287" s="69" t="s">
        <v>1798</v>
      </c>
      <c r="D287" s="33" t="s">
        <v>730</v>
      </c>
      <c r="E287" s="33" t="s">
        <v>731</v>
      </c>
      <c r="F287" s="33" t="s">
        <v>304</v>
      </c>
      <c r="G287" s="33" t="s">
        <v>55</v>
      </c>
      <c r="H287" s="33"/>
      <c r="I287" s="18"/>
    </row>
    <row r="288" spans="1:9" ht="17.100000000000001" customHeight="1">
      <c r="A288" s="32">
        <v>16</v>
      </c>
      <c r="B288" s="37" t="s">
        <v>732</v>
      </c>
      <c r="C288" s="69" t="s">
        <v>1798</v>
      </c>
      <c r="D288" s="33" t="s">
        <v>733</v>
      </c>
      <c r="E288" s="33" t="s">
        <v>734</v>
      </c>
      <c r="F288" s="33" t="s">
        <v>372</v>
      </c>
      <c r="G288" s="33" t="s">
        <v>55</v>
      </c>
      <c r="H288" s="33"/>
      <c r="I288" s="18"/>
    </row>
    <row r="289" spans="1:9" ht="17.100000000000001" customHeight="1">
      <c r="A289" s="32">
        <v>17</v>
      </c>
      <c r="B289" s="33" t="s">
        <v>1799</v>
      </c>
      <c r="C289" s="69" t="s">
        <v>1798</v>
      </c>
      <c r="D289" s="33" t="s">
        <v>735</v>
      </c>
      <c r="E289" s="33" t="s">
        <v>736</v>
      </c>
      <c r="F289" s="33" t="s">
        <v>304</v>
      </c>
      <c r="G289" s="33" t="s">
        <v>55</v>
      </c>
      <c r="H289" s="33"/>
      <c r="I289" s="18"/>
    </row>
    <row r="290" spans="1:9" ht="17.100000000000001" customHeight="1">
      <c r="A290" s="32">
        <v>18</v>
      </c>
      <c r="B290" s="173" t="s">
        <v>1800</v>
      </c>
      <c r="C290" s="95" t="s">
        <v>1801</v>
      </c>
      <c r="D290" s="164" t="s">
        <v>737</v>
      </c>
      <c r="E290" s="164" t="s">
        <v>738</v>
      </c>
      <c r="F290" s="164" t="s">
        <v>257</v>
      </c>
      <c r="G290" s="164" t="s">
        <v>62</v>
      </c>
      <c r="H290" s="90" t="s">
        <v>1716</v>
      </c>
      <c r="I290" s="18"/>
    </row>
    <row r="291" spans="1:9" ht="17.100000000000001" customHeight="1">
      <c r="A291" s="32">
        <v>19</v>
      </c>
      <c r="B291" s="76" t="s">
        <v>1802</v>
      </c>
      <c r="C291" s="69" t="s">
        <v>1801</v>
      </c>
      <c r="D291" s="33" t="s">
        <v>739</v>
      </c>
      <c r="E291" s="33" t="s">
        <v>740</v>
      </c>
      <c r="F291" s="33" t="s">
        <v>335</v>
      </c>
      <c r="G291" s="33" t="s">
        <v>57</v>
      </c>
      <c r="H291" s="33"/>
      <c r="I291" s="18"/>
    </row>
    <row r="292" spans="1:9" ht="17.100000000000001" customHeight="1">
      <c r="A292" s="32">
        <v>20</v>
      </c>
      <c r="B292" s="76" t="s">
        <v>1803</v>
      </c>
      <c r="C292" s="69" t="s">
        <v>1801</v>
      </c>
      <c r="D292" s="33" t="s">
        <v>741</v>
      </c>
      <c r="E292" s="33" t="s">
        <v>742</v>
      </c>
      <c r="F292" s="33" t="s">
        <v>288</v>
      </c>
      <c r="G292" s="33" t="s">
        <v>55</v>
      </c>
      <c r="H292" s="33"/>
      <c r="I292" s="18"/>
    </row>
    <row r="293" spans="1:9">
      <c r="A293" s="32">
        <v>21</v>
      </c>
      <c r="B293" s="89" t="s">
        <v>743</v>
      </c>
      <c r="C293" s="69" t="s">
        <v>1801</v>
      </c>
      <c r="D293" s="33" t="s">
        <v>744</v>
      </c>
      <c r="E293" s="33" t="s">
        <v>745</v>
      </c>
      <c r="F293" s="33" t="s">
        <v>288</v>
      </c>
      <c r="G293" s="33" t="s">
        <v>55</v>
      </c>
      <c r="H293" s="48"/>
      <c r="I293" s="18"/>
    </row>
    <row r="294" spans="1:9" ht="17.100000000000001" customHeight="1">
      <c r="A294" s="32">
        <v>22</v>
      </c>
      <c r="B294" s="76" t="s">
        <v>1804</v>
      </c>
      <c r="C294" s="69" t="s">
        <v>1801</v>
      </c>
      <c r="D294" s="33" t="s">
        <v>746</v>
      </c>
      <c r="E294" s="33" t="s">
        <v>747</v>
      </c>
      <c r="F294" s="33" t="s">
        <v>372</v>
      </c>
      <c r="G294" s="33" t="s">
        <v>55</v>
      </c>
      <c r="H294" s="48"/>
      <c r="I294" s="18"/>
    </row>
    <row r="295" spans="1:9" ht="17.100000000000001" customHeight="1">
      <c r="A295" s="32">
        <v>23</v>
      </c>
      <c r="B295" s="90" t="s">
        <v>1805</v>
      </c>
      <c r="C295" s="69" t="s">
        <v>1801</v>
      </c>
      <c r="D295" s="33" t="s">
        <v>748</v>
      </c>
      <c r="E295" s="33" t="s">
        <v>749</v>
      </c>
      <c r="F295" s="33" t="s">
        <v>257</v>
      </c>
      <c r="G295" s="33" t="s">
        <v>62</v>
      </c>
      <c r="H295" s="48"/>
      <c r="I295" s="18"/>
    </row>
    <row r="296" spans="1:9" ht="17.100000000000001" customHeight="1">
      <c r="A296" s="32">
        <v>24</v>
      </c>
      <c r="B296" s="173" t="s">
        <v>1806</v>
      </c>
      <c r="C296" s="95" t="s">
        <v>1801</v>
      </c>
      <c r="D296" s="96" t="s">
        <v>750</v>
      </c>
      <c r="E296" s="96" t="s">
        <v>751</v>
      </c>
      <c r="F296" s="96" t="s">
        <v>265</v>
      </c>
      <c r="G296" s="96" t="s">
        <v>57</v>
      </c>
      <c r="H296" s="37" t="s">
        <v>1518</v>
      </c>
      <c r="I296" s="18"/>
    </row>
    <row r="297" spans="1:9" ht="17.100000000000001" customHeight="1">
      <c r="A297" s="32"/>
      <c r="B297" s="59"/>
      <c r="C297" s="69"/>
      <c r="D297" s="32"/>
      <c r="E297" s="32"/>
      <c r="F297" s="32"/>
      <c r="G297" s="32"/>
      <c r="H297" s="48"/>
      <c r="I297" s="18"/>
    </row>
    <row r="298" spans="1:9" ht="17.100000000000001" customHeight="1">
      <c r="A298" s="101" t="s">
        <v>1807</v>
      </c>
      <c r="B298" s="102"/>
      <c r="C298" s="102"/>
      <c r="D298" s="102"/>
      <c r="E298" s="102"/>
      <c r="F298" s="102"/>
      <c r="G298" s="102"/>
      <c r="H298" s="43"/>
      <c r="I298" s="18"/>
    </row>
    <row r="299" spans="1:9" ht="17.100000000000001" customHeight="1"/>
    <row r="300" spans="1:9" ht="17.100000000000001" customHeight="1">
      <c r="A300" s="103" t="s">
        <v>1808</v>
      </c>
      <c r="B300" s="104"/>
      <c r="C300" s="104"/>
      <c r="D300" s="104"/>
      <c r="E300" s="104"/>
      <c r="F300" s="105"/>
      <c r="G300" s="105"/>
      <c r="H300" s="39"/>
      <c r="I300" s="30"/>
    </row>
    <row r="301" spans="1:9" ht="17.100000000000001" customHeight="1">
      <c r="A301" s="40" t="s">
        <v>1537</v>
      </c>
      <c r="B301" s="40" t="s">
        <v>1538</v>
      </c>
      <c r="C301" s="40" t="s">
        <v>1539</v>
      </c>
      <c r="D301" s="40" t="s">
        <v>1540</v>
      </c>
      <c r="E301" s="41" t="s">
        <v>1541</v>
      </c>
      <c r="F301" s="41" t="s">
        <v>1542</v>
      </c>
      <c r="G301" s="40" t="s">
        <v>1543</v>
      </c>
      <c r="H301" s="74" t="s">
        <v>1513</v>
      </c>
      <c r="I301" s="31"/>
    </row>
    <row r="302" spans="1:9" ht="17.100000000000001" customHeight="1">
      <c r="A302" s="32">
        <v>1</v>
      </c>
      <c r="B302" s="94" t="s">
        <v>1809</v>
      </c>
      <c r="C302" s="95" t="s">
        <v>1810</v>
      </c>
      <c r="D302" s="171" t="s">
        <v>752</v>
      </c>
      <c r="E302" s="171" t="s">
        <v>753</v>
      </c>
      <c r="F302" s="171" t="s">
        <v>157</v>
      </c>
      <c r="G302" s="171" t="s">
        <v>55</v>
      </c>
      <c r="H302" s="37" t="s">
        <v>1662</v>
      </c>
      <c r="I302" s="31"/>
    </row>
    <row r="303" spans="1:9" ht="17.100000000000001" customHeight="1">
      <c r="A303" s="32">
        <v>2</v>
      </c>
      <c r="B303" s="32" t="s">
        <v>1811</v>
      </c>
      <c r="C303" s="69" t="s">
        <v>1810</v>
      </c>
      <c r="D303" s="162" t="s">
        <v>754</v>
      </c>
      <c r="E303" s="162" t="s">
        <v>755</v>
      </c>
      <c r="F303" s="162" t="s">
        <v>104</v>
      </c>
      <c r="G303" s="162" t="s">
        <v>55</v>
      </c>
      <c r="H303" s="37"/>
      <c r="I303" s="31"/>
    </row>
    <row r="304" spans="1:9" ht="17.100000000000001" customHeight="1">
      <c r="A304" s="32">
        <v>3</v>
      </c>
      <c r="B304" s="32" t="s">
        <v>1812</v>
      </c>
      <c r="C304" s="69" t="s">
        <v>756</v>
      </c>
      <c r="D304" s="162" t="s">
        <v>180</v>
      </c>
      <c r="E304" s="162" t="s">
        <v>181</v>
      </c>
      <c r="F304" s="162" t="s">
        <v>108</v>
      </c>
      <c r="G304" s="162" t="s">
        <v>55</v>
      </c>
      <c r="H304" s="74"/>
      <c r="I304" s="31"/>
    </row>
    <row r="305" spans="1:9" ht="17.100000000000001" customHeight="1">
      <c r="A305" s="32">
        <v>4</v>
      </c>
      <c r="B305" s="32" t="s">
        <v>1813</v>
      </c>
      <c r="C305" s="69" t="s">
        <v>756</v>
      </c>
      <c r="D305" s="162" t="s">
        <v>757</v>
      </c>
      <c r="E305" s="162" t="s">
        <v>758</v>
      </c>
      <c r="F305" s="162" t="s">
        <v>162</v>
      </c>
      <c r="G305" s="162" t="s">
        <v>57</v>
      </c>
      <c r="H305" s="42"/>
      <c r="I305" s="31"/>
    </row>
    <row r="306" spans="1:9" ht="17.100000000000001" customHeight="1">
      <c r="A306" s="32">
        <v>5</v>
      </c>
      <c r="B306" s="32" t="s">
        <v>1814</v>
      </c>
      <c r="C306" s="69" t="s">
        <v>756</v>
      </c>
      <c r="D306" s="162" t="s">
        <v>759</v>
      </c>
      <c r="E306" s="162" t="s">
        <v>760</v>
      </c>
      <c r="F306" s="162" t="s">
        <v>163</v>
      </c>
      <c r="G306" s="162" t="s">
        <v>55</v>
      </c>
      <c r="H306" s="42"/>
      <c r="I306" s="31"/>
    </row>
    <row r="307" spans="1:9" ht="17.100000000000001" customHeight="1">
      <c r="A307" s="32">
        <v>6</v>
      </c>
      <c r="B307" s="32" t="s">
        <v>1815</v>
      </c>
      <c r="C307" s="69" t="s">
        <v>756</v>
      </c>
      <c r="D307" s="162" t="s">
        <v>761</v>
      </c>
      <c r="E307" s="162" t="s">
        <v>762</v>
      </c>
      <c r="F307" s="162" t="s">
        <v>108</v>
      </c>
      <c r="G307" s="162" t="s">
        <v>55</v>
      </c>
      <c r="H307" s="42"/>
      <c r="I307" s="31"/>
    </row>
    <row r="308" spans="1:9" ht="17.100000000000001" customHeight="1">
      <c r="A308" s="32">
        <v>7</v>
      </c>
      <c r="B308" s="32" t="s">
        <v>1816</v>
      </c>
      <c r="C308" s="69" t="s">
        <v>756</v>
      </c>
      <c r="D308" s="162" t="s">
        <v>763</v>
      </c>
      <c r="E308" s="162" t="s">
        <v>764</v>
      </c>
      <c r="F308" s="162" t="s">
        <v>158</v>
      </c>
      <c r="G308" s="162" t="s">
        <v>55</v>
      </c>
      <c r="H308" s="42"/>
      <c r="I308" s="31"/>
    </row>
    <row r="309" spans="1:9" ht="17.100000000000001" customHeight="1">
      <c r="A309" s="32">
        <v>8</v>
      </c>
      <c r="B309" s="32" t="s">
        <v>1817</v>
      </c>
      <c r="C309" s="69" t="s">
        <v>756</v>
      </c>
      <c r="D309" s="33" t="s">
        <v>765</v>
      </c>
      <c r="E309" s="33" t="s">
        <v>766</v>
      </c>
      <c r="F309" s="33" t="s">
        <v>335</v>
      </c>
      <c r="G309" s="33" t="s">
        <v>57</v>
      </c>
      <c r="H309" s="42"/>
      <c r="I309" s="31"/>
    </row>
    <row r="310" spans="1:9" ht="17.100000000000001" customHeight="1">
      <c r="A310" s="32">
        <v>9</v>
      </c>
      <c r="B310" s="34" t="s">
        <v>767</v>
      </c>
      <c r="C310" s="69" t="s">
        <v>1818</v>
      </c>
      <c r="D310" s="33" t="s">
        <v>768</v>
      </c>
      <c r="E310" s="33" t="s">
        <v>769</v>
      </c>
      <c r="F310" s="33" t="s">
        <v>288</v>
      </c>
      <c r="G310" s="33" t="s">
        <v>55</v>
      </c>
      <c r="H310" s="33"/>
      <c r="I310" s="18"/>
    </row>
    <row r="311" spans="1:9" ht="17.100000000000001" customHeight="1">
      <c r="A311" s="32">
        <v>10</v>
      </c>
      <c r="B311" s="34" t="s">
        <v>1819</v>
      </c>
      <c r="C311" s="69" t="s">
        <v>1818</v>
      </c>
      <c r="D311" s="162" t="s">
        <v>770</v>
      </c>
      <c r="E311" s="162" t="s">
        <v>771</v>
      </c>
      <c r="F311" s="162" t="s">
        <v>161</v>
      </c>
      <c r="G311" s="162" t="s">
        <v>55</v>
      </c>
      <c r="H311" s="61"/>
      <c r="I311" s="18"/>
    </row>
    <row r="312" spans="1:9" ht="17.100000000000001" customHeight="1">
      <c r="A312" s="32">
        <v>11</v>
      </c>
      <c r="B312" s="32" t="s">
        <v>1820</v>
      </c>
      <c r="C312" s="69" t="s">
        <v>1818</v>
      </c>
      <c r="D312" s="156" t="s">
        <v>772</v>
      </c>
      <c r="E312" s="86" t="s">
        <v>773</v>
      </c>
      <c r="F312" s="86" t="s">
        <v>357</v>
      </c>
      <c r="G312" s="156" t="s">
        <v>361</v>
      </c>
      <c r="H312" s="33"/>
      <c r="I312" s="18"/>
    </row>
    <row r="313" spans="1:9" ht="17.100000000000001" customHeight="1">
      <c r="A313" s="32">
        <v>12</v>
      </c>
      <c r="B313" s="32" t="s">
        <v>1821</v>
      </c>
      <c r="C313" s="69" t="s">
        <v>1822</v>
      </c>
      <c r="D313" s="33" t="s">
        <v>774</v>
      </c>
      <c r="E313" s="33" t="s">
        <v>775</v>
      </c>
      <c r="F313" s="33" t="s">
        <v>218</v>
      </c>
      <c r="G313" s="33" t="s">
        <v>55</v>
      </c>
      <c r="H313" s="64"/>
    </row>
    <row r="314" spans="1:9" ht="17.100000000000001" customHeight="1">
      <c r="A314" s="32">
        <v>13</v>
      </c>
      <c r="B314" s="32" t="s">
        <v>1823</v>
      </c>
      <c r="C314" s="69" t="s">
        <v>1822</v>
      </c>
      <c r="D314" s="33" t="s">
        <v>776</v>
      </c>
      <c r="E314" s="33" t="s">
        <v>777</v>
      </c>
      <c r="F314" s="33" t="s">
        <v>245</v>
      </c>
      <c r="G314" s="33" t="s">
        <v>55</v>
      </c>
      <c r="H314" s="33"/>
      <c r="I314" s="18"/>
    </row>
    <row r="315" spans="1:9" ht="17.100000000000001" customHeight="1">
      <c r="A315" s="32">
        <v>14</v>
      </c>
      <c r="B315" s="33" t="s">
        <v>778</v>
      </c>
      <c r="C315" s="69" t="s">
        <v>1822</v>
      </c>
      <c r="D315" s="33" t="s">
        <v>779</v>
      </c>
      <c r="E315" s="33" t="s">
        <v>780</v>
      </c>
      <c r="F315" s="33" t="s">
        <v>340</v>
      </c>
      <c r="G315" s="33" t="s">
        <v>55</v>
      </c>
      <c r="H315" s="33"/>
      <c r="I315" s="18"/>
    </row>
    <row r="316" spans="1:9" ht="24.75" customHeight="1">
      <c r="A316" s="32">
        <v>15</v>
      </c>
      <c r="B316" s="33" t="s">
        <v>781</v>
      </c>
      <c r="C316" s="69" t="s">
        <v>1822</v>
      </c>
      <c r="D316" s="33" t="s">
        <v>782</v>
      </c>
      <c r="E316" s="33" t="s">
        <v>783</v>
      </c>
      <c r="F316" s="33" t="s">
        <v>340</v>
      </c>
      <c r="G316" s="33" t="s">
        <v>55</v>
      </c>
      <c r="H316" s="33"/>
      <c r="I316" s="18"/>
    </row>
    <row r="317" spans="1:9" ht="27.75" customHeight="1">
      <c r="A317" s="32">
        <v>16</v>
      </c>
      <c r="B317" s="33" t="s">
        <v>784</v>
      </c>
      <c r="C317" s="69" t="s">
        <v>1822</v>
      </c>
      <c r="D317" s="33" t="s">
        <v>785</v>
      </c>
      <c r="E317" s="33" t="s">
        <v>786</v>
      </c>
      <c r="F317" s="33" t="s">
        <v>257</v>
      </c>
      <c r="G317" s="33" t="s">
        <v>62</v>
      </c>
      <c r="H317" s="33"/>
      <c r="I317" s="18"/>
    </row>
    <row r="318" spans="1:9" ht="17.100000000000001" customHeight="1">
      <c r="A318" s="32">
        <v>17</v>
      </c>
      <c r="B318" s="37" t="s">
        <v>787</v>
      </c>
      <c r="C318" s="69" t="s">
        <v>1822</v>
      </c>
      <c r="D318" s="33" t="s">
        <v>788</v>
      </c>
      <c r="E318" s="33" t="s">
        <v>789</v>
      </c>
      <c r="F318" s="33" t="s">
        <v>335</v>
      </c>
      <c r="G318" s="33" t="s">
        <v>57</v>
      </c>
      <c r="H318" s="61"/>
      <c r="I318" s="18"/>
    </row>
    <row r="319" spans="1:9" ht="17.100000000000001" customHeight="1">
      <c r="A319" s="32">
        <v>18</v>
      </c>
      <c r="B319" s="38" t="s">
        <v>1824</v>
      </c>
      <c r="C319" s="69" t="s">
        <v>1822</v>
      </c>
      <c r="D319" s="33" t="s">
        <v>790</v>
      </c>
      <c r="E319" s="33" t="s">
        <v>791</v>
      </c>
      <c r="F319" s="33" t="s">
        <v>245</v>
      </c>
      <c r="G319" s="33" t="s">
        <v>55</v>
      </c>
      <c r="H319" s="33"/>
      <c r="I319" s="18"/>
    </row>
    <row r="320" spans="1:9" ht="17.100000000000001" customHeight="1">
      <c r="A320" s="32">
        <v>19</v>
      </c>
      <c r="B320" s="38" t="s">
        <v>1825</v>
      </c>
      <c r="C320" s="69" t="s">
        <v>1822</v>
      </c>
      <c r="D320" s="33" t="s">
        <v>792</v>
      </c>
      <c r="E320" s="33" t="s">
        <v>793</v>
      </c>
      <c r="F320" s="33" t="s">
        <v>372</v>
      </c>
      <c r="G320" s="33" t="s">
        <v>55</v>
      </c>
      <c r="H320" s="33"/>
      <c r="I320" s="18"/>
    </row>
    <row r="321" spans="1:9" ht="17.100000000000001" customHeight="1">
      <c r="A321" s="32">
        <v>20</v>
      </c>
      <c r="B321" s="32" t="s">
        <v>1826</v>
      </c>
      <c r="C321" s="70" t="s">
        <v>1827</v>
      </c>
      <c r="D321" s="156" t="s">
        <v>794</v>
      </c>
      <c r="E321" s="86" t="s">
        <v>795</v>
      </c>
      <c r="F321" s="86" t="s">
        <v>204</v>
      </c>
      <c r="G321" s="156" t="s">
        <v>205</v>
      </c>
      <c r="H321" s="33"/>
      <c r="I321" s="18"/>
    </row>
    <row r="322" spans="1:9" ht="17.100000000000001" customHeight="1">
      <c r="A322" s="32">
        <v>21</v>
      </c>
      <c r="B322" s="37" t="s">
        <v>1828</v>
      </c>
      <c r="C322" s="70" t="s">
        <v>170</v>
      </c>
      <c r="D322" s="156" t="s">
        <v>796</v>
      </c>
      <c r="E322" s="86" t="s">
        <v>797</v>
      </c>
      <c r="F322" s="86" t="s">
        <v>204</v>
      </c>
      <c r="G322" s="156" t="s">
        <v>205</v>
      </c>
      <c r="H322" s="33"/>
      <c r="I322" s="18"/>
    </row>
    <row r="323" spans="1:9">
      <c r="A323" s="32">
        <v>22</v>
      </c>
      <c r="B323" s="32" t="s">
        <v>1829</v>
      </c>
      <c r="C323" s="70" t="s">
        <v>170</v>
      </c>
      <c r="D323" s="33" t="s">
        <v>798</v>
      </c>
      <c r="E323" s="33" t="s">
        <v>799</v>
      </c>
      <c r="F323" s="33" t="s">
        <v>307</v>
      </c>
      <c r="G323" s="33" t="s">
        <v>55</v>
      </c>
      <c r="H323" s="33"/>
      <c r="I323" s="18"/>
    </row>
    <row r="324" spans="1:9" ht="17.100000000000001" customHeight="1">
      <c r="A324" s="32">
        <v>23</v>
      </c>
      <c r="B324" s="32" t="s">
        <v>1830</v>
      </c>
      <c r="C324" s="70" t="s">
        <v>170</v>
      </c>
      <c r="D324" s="156" t="s">
        <v>800</v>
      </c>
      <c r="E324" s="86" t="s">
        <v>801</v>
      </c>
      <c r="F324" s="86" t="s">
        <v>204</v>
      </c>
      <c r="G324" s="156" t="s">
        <v>205</v>
      </c>
      <c r="H324" s="33"/>
      <c r="I324" s="18"/>
    </row>
    <row r="325" spans="1:9" ht="17.100000000000001" customHeight="1">
      <c r="A325" s="32">
        <v>24</v>
      </c>
      <c r="B325" s="94" t="s">
        <v>1831</v>
      </c>
      <c r="C325" s="158" t="s">
        <v>170</v>
      </c>
      <c r="D325" s="174" t="s">
        <v>802</v>
      </c>
      <c r="E325" s="175" t="s">
        <v>803</v>
      </c>
      <c r="F325" s="175" t="s">
        <v>204</v>
      </c>
      <c r="G325" s="174" t="s">
        <v>205</v>
      </c>
      <c r="H325" s="37" t="s">
        <v>1662</v>
      </c>
      <c r="I325" s="18"/>
    </row>
    <row r="326" spans="1:9" ht="17.100000000000001" customHeight="1">
      <c r="A326" s="32">
        <v>25</v>
      </c>
      <c r="B326" s="33" t="s">
        <v>1832</v>
      </c>
      <c r="C326" s="70" t="s">
        <v>1833</v>
      </c>
      <c r="D326" s="33" t="s">
        <v>804</v>
      </c>
      <c r="E326" s="33" t="s">
        <v>805</v>
      </c>
      <c r="F326" s="33" t="s">
        <v>260</v>
      </c>
      <c r="G326" s="33" t="s">
        <v>55</v>
      </c>
      <c r="H326" s="33"/>
      <c r="I326" s="18"/>
    </row>
    <row r="327" spans="1:9" ht="17.100000000000001" customHeight="1">
      <c r="A327" s="101" t="s">
        <v>1834</v>
      </c>
      <c r="B327" s="102"/>
      <c r="C327" s="102"/>
      <c r="D327" s="102"/>
      <c r="E327" s="102"/>
      <c r="F327" s="102"/>
      <c r="G327" s="102"/>
      <c r="H327" s="43"/>
      <c r="I327" s="18"/>
    </row>
    <row r="328" spans="1:9" ht="17.100000000000001" customHeight="1"/>
    <row r="329" spans="1:9" ht="17.100000000000001" customHeight="1">
      <c r="A329" s="103" t="s">
        <v>1835</v>
      </c>
      <c r="B329" s="104"/>
      <c r="C329" s="104"/>
      <c r="D329" s="104"/>
      <c r="E329" s="104"/>
      <c r="F329" s="105"/>
      <c r="G329" s="105"/>
      <c r="H329" s="39"/>
      <c r="I329" s="30"/>
    </row>
    <row r="330" spans="1:9" ht="17.100000000000001" customHeight="1">
      <c r="A330" s="40" t="s">
        <v>1607</v>
      </c>
      <c r="B330" s="40" t="s">
        <v>1608</v>
      </c>
      <c r="C330" s="40" t="s">
        <v>1609</v>
      </c>
      <c r="D330" s="40" t="s">
        <v>1610</v>
      </c>
      <c r="E330" s="41" t="s">
        <v>1611</v>
      </c>
      <c r="F330" s="41" t="s">
        <v>1612</v>
      </c>
      <c r="G330" s="40" t="s">
        <v>1613</v>
      </c>
      <c r="H330" s="42" t="s">
        <v>1614</v>
      </c>
      <c r="I330" s="31"/>
    </row>
    <row r="331" spans="1:9" ht="17.100000000000001" customHeight="1">
      <c r="A331" s="32">
        <v>1</v>
      </c>
      <c r="B331" s="34" t="s">
        <v>1836</v>
      </c>
      <c r="C331" s="69" t="s">
        <v>1837</v>
      </c>
      <c r="D331" s="33" t="s">
        <v>806</v>
      </c>
      <c r="E331" s="33" t="s">
        <v>807</v>
      </c>
      <c r="F331" s="33" t="s">
        <v>340</v>
      </c>
      <c r="G331" s="33" t="s">
        <v>55</v>
      </c>
      <c r="H331" s="33"/>
      <c r="I331" s="18"/>
    </row>
    <row r="332" spans="1:9" ht="17.100000000000001" customHeight="1">
      <c r="A332" s="32">
        <v>2</v>
      </c>
      <c r="B332" s="34" t="s">
        <v>1838</v>
      </c>
      <c r="C332" s="69" t="s">
        <v>1837</v>
      </c>
      <c r="D332" s="33" t="s">
        <v>808</v>
      </c>
      <c r="E332" s="33" t="s">
        <v>809</v>
      </c>
      <c r="F332" s="33" t="s">
        <v>307</v>
      </c>
      <c r="G332" s="33" t="s">
        <v>55</v>
      </c>
      <c r="H332" s="33"/>
      <c r="I332" s="18"/>
    </row>
    <row r="333" spans="1:9" ht="17.100000000000001" customHeight="1">
      <c r="A333" s="32">
        <v>3</v>
      </c>
      <c r="B333" s="34" t="s">
        <v>1839</v>
      </c>
      <c r="C333" s="69" t="s">
        <v>1837</v>
      </c>
      <c r="D333" s="33" t="s">
        <v>810</v>
      </c>
      <c r="E333" s="33" t="s">
        <v>811</v>
      </c>
      <c r="F333" s="33" t="s">
        <v>372</v>
      </c>
      <c r="G333" s="33" t="s">
        <v>55</v>
      </c>
      <c r="H333" s="37"/>
      <c r="I333" s="18"/>
    </row>
    <row r="334" spans="1:9" ht="17.100000000000001" customHeight="1">
      <c r="A334" s="32">
        <v>4</v>
      </c>
      <c r="B334" s="34" t="s">
        <v>1840</v>
      </c>
      <c r="C334" s="69" t="s">
        <v>1837</v>
      </c>
      <c r="D334" s="33" t="s">
        <v>812</v>
      </c>
      <c r="E334" s="33" t="s">
        <v>813</v>
      </c>
      <c r="F334" s="33" t="s">
        <v>307</v>
      </c>
      <c r="G334" s="33" t="s">
        <v>55</v>
      </c>
      <c r="H334" s="33"/>
      <c r="I334" s="18"/>
    </row>
    <row r="335" spans="1:9" ht="17.100000000000001" customHeight="1">
      <c r="A335" s="32">
        <v>5</v>
      </c>
      <c r="B335" s="34" t="s">
        <v>1841</v>
      </c>
      <c r="C335" s="69" t="s">
        <v>1837</v>
      </c>
      <c r="D335" s="33" t="s">
        <v>814</v>
      </c>
      <c r="E335" s="33" t="s">
        <v>815</v>
      </c>
      <c r="F335" s="33" t="s">
        <v>218</v>
      </c>
      <c r="G335" s="33" t="s">
        <v>55</v>
      </c>
      <c r="H335" s="33"/>
      <c r="I335" s="18"/>
    </row>
    <row r="336" spans="1:9" ht="17.100000000000001" customHeight="1">
      <c r="A336" s="32">
        <v>6</v>
      </c>
      <c r="B336" s="34" t="s">
        <v>1842</v>
      </c>
      <c r="C336" s="69" t="s">
        <v>1837</v>
      </c>
      <c r="D336" s="33" t="s">
        <v>816</v>
      </c>
      <c r="E336" s="33" t="s">
        <v>817</v>
      </c>
      <c r="F336" s="33" t="s">
        <v>245</v>
      </c>
      <c r="G336" s="33" t="s">
        <v>55</v>
      </c>
      <c r="H336" s="33"/>
      <c r="I336" s="18"/>
    </row>
    <row r="337" spans="1:9" ht="17.100000000000001" customHeight="1">
      <c r="A337" s="32">
        <v>7</v>
      </c>
      <c r="B337" s="34" t="s">
        <v>1843</v>
      </c>
      <c r="C337" s="69" t="s">
        <v>1837</v>
      </c>
      <c r="D337" s="33" t="s">
        <v>818</v>
      </c>
      <c r="E337" s="33" t="s">
        <v>819</v>
      </c>
      <c r="F337" s="33" t="s">
        <v>257</v>
      </c>
      <c r="G337" s="33" t="s">
        <v>62</v>
      </c>
      <c r="H337" s="33"/>
      <c r="I337" s="18"/>
    </row>
    <row r="338" spans="1:9" ht="17.100000000000001" customHeight="1">
      <c r="A338" s="32">
        <v>8</v>
      </c>
      <c r="B338" s="34" t="s">
        <v>1844</v>
      </c>
      <c r="C338" s="69" t="s">
        <v>1837</v>
      </c>
      <c r="D338" s="33" t="s">
        <v>820</v>
      </c>
      <c r="E338" s="33" t="s">
        <v>821</v>
      </c>
      <c r="F338" s="33" t="s">
        <v>226</v>
      </c>
      <c r="G338" s="33" t="s">
        <v>55</v>
      </c>
      <c r="H338" s="33"/>
      <c r="I338" s="18"/>
    </row>
    <row r="339" spans="1:9" ht="22.5" customHeight="1">
      <c r="A339" s="32">
        <v>9</v>
      </c>
      <c r="B339" s="34" t="s">
        <v>1845</v>
      </c>
      <c r="C339" s="69" t="s">
        <v>1846</v>
      </c>
      <c r="D339" s="33" t="s">
        <v>822</v>
      </c>
      <c r="E339" s="33" t="s">
        <v>823</v>
      </c>
      <c r="F339" s="33" t="s">
        <v>226</v>
      </c>
      <c r="G339" s="33" t="s">
        <v>55</v>
      </c>
      <c r="H339" s="33"/>
      <c r="I339" s="18"/>
    </row>
    <row r="340" spans="1:9" ht="24.75" customHeight="1">
      <c r="A340" s="32">
        <v>10</v>
      </c>
      <c r="B340" s="34" t="s">
        <v>1847</v>
      </c>
      <c r="C340" s="69" t="s">
        <v>1846</v>
      </c>
      <c r="D340" s="33" t="s">
        <v>824</v>
      </c>
      <c r="E340" s="33" t="s">
        <v>825</v>
      </c>
      <c r="F340" s="33" t="s">
        <v>288</v>
      </c>
      <c r="G340" s="33" t="s">
        <v>55</v>
      </c>
      <c r="H340" s="33"/>
      <c r="I340" s="18"/>
    </row>
    <row r="341" spans="1:9" ht="17.100000000000001" customHeight="1">
      <c r="A341" s="32">
        <v>11</v>
      </c>
      <c r="B341" s="34" t="s">
        <v>1848</v>
      </c>
      <c r="C341" s="69" t="s">
        <v>1846</v>
      </c>
      <c r="D341" s="33" t="s">
        <v>826</v>
      </c>
      <c r="E341" s="33" t="s">
        <v>827</v>
      </c>
      <c r="F341" s="33" t="s">
        <v>288</v>
      </c>
      <c r="G341" s="33" t="s">
        <v>55</v>
      </c>
      <c r="H341" s="33"/>
      <c r="I341" s="18"/>
    </row>
    <row r="342" spans="1:9" ht="17.100000000000001" customHeight="1">
      <c r="A342" s="32">
        <v>12</v>
      </c>
      <c r="B342" s="37" t="s">
        <v>828</v>
      </c>
      <c r="C342" s="69" t="s">
        <v>1846</v>
      </c>
      <c r="D342" s="156" t="s">
        <v>1849</v>
      </c>
      <c r="E342" s="86" t="s">
        <v>1850</v>
      </c>
      <c r="F342" s="86" t="s">
        <v>204</v>
      </c>
      <c r="G342" s="156" t="s">
        <v>205</v>
      </c>
      <c r="H342" s="33"/>
      <c r="I342" s="18"/>
    </row>
    <row r="343" spans="1:9" ht="17.100000000000001" customHeight="1">
      <c r="A343" s="32">
        <v>13</v>
      </c>
      <c r="B343" s="34" t="s">
        <v>1851</v>
      </c>
      <c r="C343" s="69" t="s">
        <v>1846</v>
      </c>
      <c r="D343" s="33" t="s">
        <v>829</v>
      </c>
      <c r="E343" s="33" t="s">
        <v>830</v>
      </c>
      <c r="F343" s="33" t="s">
        <v>226</v>
      </c>
      <c r="G343" s="33" t="s">
        <v>55</v>
      </c>
      <c r="H343" s="33"/>
      <c r="I343" s="18"/>
    </row>
    <row r="344" spans="1:9" ht="17.100000000000001" customHeight="1">
      <c r="A344" s="32">
        <v>14</v>
      </c>
      <c r="B344" s="34" t="s">
        <v>1852</v>
      </c>
      <c r="C344" s="69" t="s">
        <v>1846</v>
      </c>
      <c r="D344" s="33" t="s">
        <v>831</v>
      </c>
      <c r="E344" s="33" t="s">
        <v>832</v>
      </c>
      <c r="F344" s="33" t="s">
        <v>257</v>
      </c>
      <c r="G344" s="33" t="s">
        <v>62</v>
      </c>
      <c r="H344" s="33"/>
      <c r="I344" s="18"/>
    </row>
    <row r="345" spans="1:9" ht="17.100000000000001" customHeight="1">
      <c r="A345" s="32">
        <v>15</v>
      </c>
      <c r="B345" s="34" t="s">
        <v>1853</v>
      </c>
      <c r="C345" s="69" t="s">
        <v>1846</v>
      </c>
      <c r="D345" s="33" t="s">
        <v>833</v>
      </c>
      <c r="E345" s="33" t="s">
        <v>834</v>
      </c>
      <c r="F345" s="33" t="s">
        <v>372</v>
      </c>
      <c r="G345" s="33" t="s">
        <v>55</v>
      </c>
      <c r="H345" s="33"/>
      <c r="I345" s="18"/>
    </row>
    <row r="346" spans="1:9" ht="17.100000000000001" customHeight="1">
      <c r="A346" s="32">
        <v>16</v>
      </c>
      <c r="B346" s="34" t="s">
        <v>1854</v>
      </c>
      <c r="C346" s="69" t="s">
        <v>1846</v>
      </c>
      <c r="D346" s="162" t="s">
        <v>177</v>
      </c>
      <c r="E346" s="162" t="s">
        <v>178</v>
      </c>
      <c r="F346" s="162" t="s">
        <v>162</v>
      </c>
      <c r="G346" s="162" t="s">
        <v>57</v>
      </c>
      <c r="H346" s="33"/>
      <c r="I346" s="18"/>
    </row>
    <row r="347" spans="1:9" ht="17.100000000000001" customHeight="1">
      <c r="A347" s="32">
        <v>17</v>
      </c>
      <c r="B347" s="37" t="s">
        <v>835</v>
      </c>
      <c r="C347" s="69" t="s">
        <v>1855</v>
      </c>
      <c r="D347" s="33" t="s">
        <v>836</v>
      </c>
      <c r="E347" s="33" t="s">
        <v>837</v>
      </c>
      <c r="F347" s="33" t="s">
        <v>307</v>
      </c>
      <c r="G347" s="33" t="s">
        <v>55</v>
      </c>
      <c r="H347" s="33"/>
      <c r="I347" s="18"/>
    </row>
    <row r="348" spans="1:9" ht="17.100000000000001" customHeight="1">
      <c r="A348" s="32">
        <v>18</v>
      </c>
      <c r="B348" s="37" t="s">
        <v>838</v>
      </c>
      <c r="C348" s="69" t="s">
        <v>1855</v>
      </c>
      <c r="D348" s="33" t="s">
        <v>839</v>
      </c>
      <c r="E348" s="33" t="s">
        <v>840</v>
      </c>
      <c r="F348" s="33" t="s">
        <v>226</v>
      </c>
      <c r="G348" s="33" t="s">
        <v>55</v>
      </c>
      <c r="H348" s="33"/>
      <c r="I348" s="18"/>
    </row>
    <row r="349" spans="1:9" ht="17.100000000000001" customHeight="1">
      <c r="A349" s="32">
        <v>19</v>
      </c>
      <c r="B349" s="34" t="s">
        <v>841</v>
      </c>
      <c r="C349" s="69" t="s">
        <v>842</v>
      </c>
      <c r="D349" s="156" t="s">
        <v>1856</v>
      </c>
      <c r="E349" s="86" t="s">
        <v>843</v>
      </c>
      <c r="F349" s="86" t="s">
        <v>204</v>
      </c>
      <c r="G349" s="156" t="s">
        <v>1857</v>
      </c>
      <c r="H349" s="33"/>
      <c r="I349" s="18"/>
    </row>
    <row r="350" spans="1:9" ht="17.100000000000001" customHeight="1">
      <c r="A350" s="32">
        <v>20</v>
      </c>
      <c r="B350" s="34" t="s">
        <v>1858</v>
      </c>
      <c r="C350" s="69" t="s">
        <v>1859</v>
      </c>
      <c r="D350" s="33" t="s">
        <v>844</v>
      </c>
      <c r="E350" s="33" t="s">
        <v>845</v>
      </c>
      <c r="F350" s="33" t="s">
        <v>288</v>
      </c>
      <c r="G350" s="33" t="s">
        <v>55</v>
      </c>
      <c r="H350" s="33"/>
      <c r="I350" s="18"/>
    </row>
    <row r="351" spans="1:9" ht="29.25" customHeight="1">
      <c r="A351" s="32">
        <v>21</v>
      </c>
      <c r="B351" s="34" t="s">
        <v>1860</v>
      </c>
      <c r="C351" s="69" t="s">
        <v>102</v>
      </c>
      <c r="D351" s="33" t="s">
        <v>846</v>
      </c>
      <c r="E351" s="33" t="s">
        <v>847</v>
      </c>
      <c r="F351" s="33" t="s">
        <v>251</v>
      </c>
      <c r="G351" s="33" t="s">
        <v>55</v>
      </c>
      <c r="H351" s="33"/>
      <c r="I351" s="18"/>
    </row>
    <row r="352" spans="1:9" ht="17.100000000000001" customHeight="1">
      <c r="A352" s="32">
        <v>22</v>
      </c>
      <c r="B352" s="34" t="s">
        <v>1861</v>
      </c>
      <c r="C352" s="69" t="s">
        <v>1859</v>
      </c>
      <c r="D352" s="33" t="s">
        <v>848</v>
      </c>
      <c r="E352" s="33" t="s">
        <v>849</v>
      </c>
      <c r="F352" s="33" t="s">
        <v>251</v>
      </c>
      <c r="G352" s="33" t="s">
        <v>55</v>
      </c>
      <c r="H352" s="33"/>
      <c r="I352" s="18"/>
    </row>
    <row r="353" spans="1:9" ht="17.100000000000001" customHeight="1">
      <c r="A353" s="32">
        <v>23</v>
      </c>
      <c r="B353" s="34" t="s">
        <v>1862</v>
      </c>
      <c r="C353" s="69" t="s">
        <v>102</v>
      </c>
      <c r="D353" s="33" t="s">
        <v>850</v>
      </c>
      <c r="E353" s="38">
        <v>18052233</v>
      </c>
      <c r="F353" s="33" t="s">
        <v>251</v>
      </c>
      <c r="G353" s="33" t="s">
        <v>55</v>
      </c>
      <c r="H353" s="33"/>
      <c r="I353" s="18"/>
    </row>
    <row r="354" spans="1:9" ht="17.100000000000001" customHeight="1">
      <c r="A354" s="32">
        <v>24</v>
      </c>
      <c r="B354" s="33" t="s">
        <v>1863</v>
      </c>
      <c r="C354" s="69" t="s">
        <v>102</v>
      </c>
      <c r="D354" s="33" t="s">
        <v>1864</v>
      </c>
      <c r="E354" s="38">
        <v>18052222</v>
      </c>
      <c r="F354" s="33" t="s">
        <v>251</v>
      </c>
      <c r="G354" s="33" t="s">
        <v>1865</v>
      </c>
      <c r="H354" s="33"/>
      <c r="I354" s="18"/>
    </row>
    <row r="355" spans="1:9" ht="17.100000000000001" customHeight="1">
      <c r="A355" s="91">
        <v>25</v>
      </c>
      <c r="B355" s="176" t="s">
        <v>851</v>
      </c>
      <c r="C355" s="95" t="s">
        <v>102</v>
      </c>
      <c r="D355" s="177" t="s">
        <v>852</v>
      </c>
      <c r="E355" s="178" t="s">
        <v>853</v>
      </c>
      <c r="F355" s="177" t="s">
        <v>251</v>
      </c>
      <c r="G355" s="177" t="s">
        <v>55</v>
      </c>
      <c r="H355" s="37" t="s">
        <v>1662</v>
      </c>
      <c r="I355" s="18"/>
    </row>
    <row r="356" spans="1:9" ht="17.100000000000001" customHeight="1">
      <c r="A356" s="92"/>
      <c r="H356" s="167"/>
      <c r="I356" s="18"/>
    </row>
    <row r="357" spans="1:9" ht="17.100000000000001" customHeight="1">
      <c r="A357" s="101" t="s">
        <v>1866</v>
      </c>
      <c r="B357" s="102"/>
      <c r="C357" s="102"/>
      <c r="D357" s="102"/>
      <c r="E357" s="102"/>
      <c r="F357" s="102"/>
      <c r="G357" s="102"/>
      <c r="H357" s="43"/>
      <c r="I357" s="18"/>
    </row>
    <row r="358" spans="1:9" ht="17.100000000000001" customHeight="1"/>
    <row r="359" spans="1:9" ht="17.100000000000001" customHeight="1">
      <c r="A359" s="103" t="s">
        <v>1867</v>
      </c>
      <c r="B359" s="104"/>
      <c r="C359" s="104"/>
      <c r="D359" s="104"/>
      <c r="E359" s="104"/>
      <c r="F359" s="105"/>
      <c r="G359" s="105"/>
      <c r="H359" s="39"/>
      <c r="I359" s="30"/>
    </row>
    <row r="360" spans="1:9" ht="17.100000000000001" customHeight="1">
      <c r="A360" s="40" t="s">
        <v>1607</v>
      </c>
      <c r="B360" s="40" t="s">
        <v>1608</v>
      </c>
      <c r="C360" s="40" t="s">
        <v>1609</v>
      </c>
      <c r="D360" s="40" t="s">
        <v>1610</v>
      </c>
      <c r="E360" s="41" t="s">
        <v>1611</v>
      </c>
      <c r="F360" s="41" t="s">
        <v>1612</v>
      </c>
      <c r="G360" s="40" t="s">
        <v>1613</v>
      </c>
      <c r="H360" s="42" t="s">
        <v>1614</v>
      </c>
      <c r="I360" s="31"/>
    </row>
    <row r="361" spans="1:9" ht="17.100000000000001" customHeight="1">
      <c r="A361" s="32">
        <v>1</v>
      </c>
      <c r="B361" s="32" t="s">
        <v>1868</v>
      </c>
      <c r="C361" s="69" t="s">
        <v>1869</v>
      </c>
      <c r="D361" s="33" t="s">
        <v>854</v>
      </c>
      <c r="E361" s="33" t="s">
        <v>855</v>
      </c>
      <c r="F361" s="33" t="s">
        <v>372</v>
      </c>
      <c r="G361" s="33" t="s">
        <v>55</v>
      </c>
      <c r="H361" s="167"/>
      <c r="I361" s="18"/>
    </row>
    <row r="362" spans="1:9" ht="17.100000000000001" customHeight="1">
      <c r="A362" s="32">
        <v>2</v>
      </c>
      <c r="B362" s="32" t="s">
        <v>856</v>
      </c>
      <c r="C362" s="69" t="s">
        <v>1869</v>
      </c>
      <c r="D362" s="33" t="s">
        <v>857</v>
      </c>
      <c r="E362" s="33" t="s">
        <v>858</v>
      </c>
      <c r="F362" s="33" t="s">
        <v>340</v>
      </c>
      <c r="G362" s="33" t="s">
        <v>55</v>
      </c>
      <c r="H362" s="33"/>
      <c r="I362" s="18"/>
    </row>
    <row r="363" spans="1:9" ht="17.100000000000001" customHeight="1">
      <c r="A363" s="32">
        <v>3</v>
      </c>
      <c r="B363" s="32" t="s">
        <v>859</v>
      </c>
      <c r="C363" s="69" t="s">
        <v>1869</v>
      </c>
      <c r="D363" s="33" t="s">
        <v>860</v>
      </c>
      <c r="E363" s="33" t="s">
        <v>861</v>
      </c>
      <c r="F363" s="33" t="s">
        <v>226</v>
      </c>
      <c r="G363" s="33" t="s">
        <v>55</v>
      </c>
      <c r="H363" s="33"/>
      <c r="I363" s="18"/>
    </row>
    <row r="364" spans="1:9" ht="17.100000000000001" customHeight="1">
      <c r="A364" s="32">
        <v>4</v>
      </c>
      <c r="B364" s="94" t="s">
        <v>862</v>
      </c>
      <c r="C364" s="95" t="s">
        <v>1869</v>
      </c>
      <c r="D364" s="96" t="s">
        <v>863</v>
      </c>
      <c r="E364" s="96" t="s">
        <v>864</v>
      </c>
      <c r="F364" s="96" t="s">
        <v>372</v>
      </c>
      <c r="G364" s="96" t="s">
        <v>55</v>
      </c>
      <c r="H364" s="37" t="s">
        <v>1662</v>
      </c>
      <c r="I364" s="18"/>
    </row>
    <row r="365" spans="1:9" ht="17.100000000000001" customHeight="1">
      <c r="A365" s="32">
        <v>5</v>
      </c>
      <c r="B365" s="32" t="s">
        <v>865</v>
      </c>
      <c r="C365" s="69" t="s">
        <v>1869</v>
      </c>
      <c r="D365" s="33" t="s">
        <v>866</v>
      </c>
      <c r="E365" s="33" t="s">
        <v>867</v>
      </c>
      <c r="F365" s="33" t="s">
        <v>340</v>
      </c>
      <c r="G365" s="33" t="s">
        <v>55</v>
      </c>
      <c r="H365" s="61"/>
      <c r="I365" s="18"/>
    </row>
    <row r="366" spans="1:9" ht="17.100000000000001" customHeight="1">
      <c r="A366" s="32">
        <v>6</v>
      </c>
      <c r="B366" s="33" t="s">
        <v>1870</v>
      </c>
      <c r="C366" s="69" t="s">
        <v>1871</v>
      </c>
      <c r="D366" s="33" t="s">
        <v>868</v>
      </c>
      <c r="E366" s="33" t="s">
        <v>869</v>
      </c>
      <c r="F366" s="33" t="s">
        <v>257</v>
      </c>
      <c r="G366" s="33" t="s">
        <v>62</v>
      </c>
      <c r="H366" s="61"/>
      <c r="I366" s="18"/>
    </row>
    <row r="367" spans="1:9" ht="17.100000000000001" customHeight="1">
      <c r="A367" s="32">
        <v>7</v>
      </c>
      <c r="B367" s="32" t="s">
        <v>1872</v>
      </c>
      <c r="C367" s="69" t="s">
        <v>1871</v>
      </c>
      <c r="D367" s="33" t="s">
        <v>870</v>
      </c>
      <c r="E367" s="33" t="s">
        <v>871</v>
      </c>
      <c r="F367" s="33" t="s">
        <v>304</v>
      </c>
      <c r="G367" s="33" t="s">
        <v>55</v>
      </c>
      <c r="H367" s="61"/>
      <c r="I367" s="18"/>
    </row>
    <row r="368" spans="1:9" ht="17.100000000000001" customHeight="1">
      <c r="A368" s="32">
        <v>8</v>
      </c>
      <c r="B368" s="33" t="s">
        <v>1873</v>
      </c>
      <c r="C368" s="69" t="s">
        <v>1871</v>
      </c>
      <c r="D368" s="33" t="s">
        <v>872</v>
      </c>
      <c r="E368" s="33" t="s">
        <v>873</v>
      </c>
      <c r="F368" s="33" t="s">
        <v>226</v>
      </c>
      <c r="G368" s="33" t="s">
        <v>55</v>
      </c>
      <c r="H368" s="33"/>
      <c r="I368" s="18"/>
    </row>
    <row r="369" spans="1:9" ht="17.100000000000001" customHeight="1">
      <c r="A369" s="32">
        <v>9</v>
      </c>
      <c r="B369" s="37" t="s">
        <v>874</v>
      </c>
      <c r="C369" s="69" t="s">
        <v>1871</v>
      </c>
      <c r="D369" s="33" t="s">
        <v>875</v>
      </c>
      <c r="E369" s="33" t="s">
        <v>876</v>
      </c>
      <c r="F369" s="33" t="s">
        <v>307</v>
      </c>
      <c r="G369" s="33" t="s">
        <v>55</v>
      </c>
      <c r="H369" s="33"/>
      <c r="I369" s="18"/>
    </row>
    <row r="370" spans="1:9" ht="17.100000000000001" customHeight="1">
      <c r="A370" s="32">
        <v>10</v>
      </c>
      <c r="B370" s="33" t="s">
        <v>877</v>
      </c>
      <c r="C370" s="69" t="s">
        <v>1871</v>
      </c>
      <c r="D370" s="33" t="s">
        <v>878</v>
      </c>
      <c r="E370" s="33" t="s">
        <v>879</v>
      </c>
      <c r="F370" s="33" t="s">
        <v>372</v>
      </c>
      <c r="G370" s="33" t="s">
        <v>55</v>
      </c>
      <c r="H370" s="61"/>
      <c r="I370" s="18"/>
    </row>
    <row r="371" spans="1:9" ht="17.100000000000001" customHeight="1">
      <c r="A371" s="32">
        <v>11</v>
      </c>
      <c r="B371" s="93" t="s">
        <v>1874</v>
      </c>
      <c r="C371" s="69" t="s">
        <v>1871</v>
      </c>
      <c r="D371" s="156" t="s">
        <v>880</v>
      </c>
      <c r="E371" s="86" t="s">
        <v>881</v>
      </c>
      <c r="F371" s="86" t="s">
        <v>204</v>
      </c>
      <c r="G371" s="156" t="s">
        <v>205</v>
      </c>
      <c r="H371" s="61"/>
      <c r="I371" s="18"/>
    </row>
    <row r="372" spans="1:9" ht="17.100000000000001" customHeight="1">
      <c r="A372" s="32">
        <v>12</v>
      </c>
      <c r="B372" s="32" t="s">
        <v>1875</v>
      </c>
      <c r="C372" s="69" t="s">
        <v>1871</v>
      </c>
      <c r="D372" s="33" t="s">
        <v>882</v>
      </c>
      <c r="E372" s="33" t="s">
        <v>883</v>
      </c>
      <c r="F372" s="33" t="s">
        <v>245</v>
      </c>
      <c r="G372" s="33" t="s">
        <v>55</v>
      </c>
      <c r="H372" s="61"/>
      <c r="I372" s="18"/>
    </row>
    <row r="373" spans="1:9" ht="17.100000000000001" customHeight="1">
      <c r="A373" s="32">
        <v>13</v>
      </c>
      <c r="B373" s="33" t="s">
        <v>884</v>
      </c>
      <c r="C373" s="69" t="s">
        <v>1871</v>
      </c>
      <c r="D373" s="33" t="s">
        <v>885</v>
      </c>
      <c r="E373" s="33" t="s">
        <v>886</v>
      </c>
      <c r="F373" s="33" t="s">
        <v>335</v>
      </c>
      <c r="G373" s="33" t="s">
        <v>57</v>
      </c>
      <c r="H373" s="61"/>
      <c r="I373" s="18"/>
    </row>
    <row r="374" spans="1:9" ht="17.100000000000001" customHeight="1">
      <c r="A374" s="32">
        <v>14</v>
      </c>
      <c r="B374" s="32" t="s">
        <v>1876</v>
      </c>
      <c r="C374" s="69" t="s">
        <v>1877</v>
      </c>
      <c r="D374" s="156" t="s">
        <v>887</v>
      </c>
      <c r="E374" s="86" t="s">
        <v>888</v>
      </c>
      <c r="F374" s="86" t="s">
        <v>204</v>
      </c>
      <c r="G374" s="156" t="s">
        <v>205</v>
      </c>
      <c r="H374" s="61"/>
      <c r="I374" s="18"/>
    </row>
    <row r="375" spans="1:9" ht="17.100000000000001" customHeight="1">
      <c r="A375" s="32">
        <v>15</v>
      </c>
      <c r="B375" s="32" t="s">
        <v>1878</v>
      </c>
      <c r="C375" s="69" t="s">
        <v>1877</v>
      </c>
      <c r="D375" s="33" t="s">
        <v>1879</v>
      </c>
      <c r="E375" s="33" t="s">
        <v>889</v>
      </c>
      <c r="F375" s="33" t="s">
        <v>257</v>
      </c>
      <c r="G375" s="33" t="s">
        <v>1880</v>
      </c>
      <c r="H375" s="61"/>
      <c r="I375" s="18"/>
    </row>
    <row r="376" spans="1:9" ht="17.100000000000001" customHeight="1">
      <c r="A376" s="32">
        <v>16</v>
      </c>
      <c r="B376" s="32" t="s">
        <v>1881</v>
      </c>
      <c r="C376" s="69" t="s">
        <v>1877</v>
      </c>
      <c r="D376" s="33" t="s">
        <v>890</v>
      </c>
      <c r="E376" s="33" t="s">
        <v>891</v>
      </c>
      <c r="F376" s="33" t="s">
        <v>245</v>
      </c>
      <c r="G376" s="33" t="s">
        <v>55</v>
      </c>
      <c r="H376" s="33"/>
      <c r="I376" s="18"/>
    </row>
    <row r="377" spans="1:9" ht="17.100000000000001" customHeight="1">
      <c r="A377" s="32">
        <v>17</v>
      </c>
      <c r="B377" s="32" t="s">
        <v>1882</v>
      </c>
      <c r="C377" s="69" t="s">
        <v>1877</v>
      </c>
      <c r="D377" s="33" t="s">
        <v>892</v>
      </c>
      <c r="E377" s="33" t="s">
        <v>893</v>
      </c>
      <c r="F377" s="33" t="s">
        <v>307</v>
      </c>
      <c r="G377" s="33" t="s">
        <v>55</v>
      </c>
      <c r="H377" s="33"/>
      <c r="I377" s="18"/>
    </row>
    <row r="378" spans="1:9" ht="17.100000000000001" customHeight="1">
      <c r="A378" s="32">
        <v>18</v>
      </c>
      <c r="B378" s="32" t="s">
        <v>1883</v>
      </c>
      <c r="C378" s="69" t="s">
        <v>1877</v>
      </c>
      <c r="D378" s="33" t="s">
        <v>894</v>
      </c>
      <c r="E378" s="33" t="s">
        <v>895</v>
      </c>
      <c r="F378" s="33" t="s">
        <v>226</v>
      </c>
      <c r="G378" s="33" t="s">
        <v>55</v>
      </c>
      <c r="H378" s="33"/>
      <c r="I378" s="18"/>
    </row>
    <row r="379" spans="1:9" ht="17.100000000000001" customHeight="1">
      <c r="A379" s="32">
        <v>19</v>
      </c>
      <c r="B379" s="32" t="s">
        <v>1884</v>
      </c>
      <c r="C379" s="69" t="s">
        <v>1877</v>
      </c>
      <c r="D379" s="156" t="s">
        <v>896</v>
      </c>
      <c r="E379" s="86" t="s">
        <v>897</v>
      </c>
      <c r="F379" s="86" t="s">
        <v>357</v>
      </c>
      <c r="G379" s="156" t="s">
        <v>361</v>
      </c>
      <c r="H379" s="33"/>
      <c r="I379" s="18"/>
    </row>
    <row r="380" spans="1:9" ht="17.100000000000001" customHeight="1">
      <c r="A380" s="32">
        <v>20</v>
      </c>
      <c r="B380" s="32" t="s">
        <v>1885</v>
      </c>
      <c r="C380" s="69" t="s">
        <v>1877</v>
      </c>
      <c r="D380" s="33" t="s">
        <v>898</v>
      </c>
      <c r="E380" s="33" t="s">
        <v>899</v>
      </c>
      <c r="F380" s="33" t="s">
        <v>248</v>
      </c>
      <c r="G380" s="33" t="s">
        <v>55</v>
      </c>
      <c r="H380" s="33"/>
      <c r="I380" s="18"/>
    </row>
    <row r="381" spans="1:9" ht="17.100000000000001" customHeight="1">
      <c r="A381" s="32">
        <v>21</v>
      </c>
      <c r="B381" s="89" t="s">
        <v>900</v>
      </c>
      <c r="C381" s="69" t="s">
        <v>1877</v>
      </c>
      <c r="D381" s="33" t="s">
        <v>901</v>
      </c>
      <c r="E381" s="33" t="s">
        <v>902</v>
      </c>
      <c r="F381" s="33" t="s">
        <v>218</v>
      </c>
      <c r="G381" s="33" t="s">
        <v>55</v>
      </c>
      <c r="H381" s="33"/>
      <c r="I381" s="18"/>
    </row>
    <row r="382" spans="1:9" ht="17.100000000000001" customHeight="1">
      <c r="A382" s="32">
        <v>22</v>
      </c>
      <c r="B382" s="32" t="s">
        <v>1886</v>
      </c>
      <c r="C382" s="69" t="s">
        <v>1887</v>
      </c>
      <c r="D382" s="33" t="s">
        <v>903</v>
      </c>
      <c r="E382" s="33" t="s">
        <v>904</v>
      </c>
      <c r="F382" s="33" t="s">
        <v>288</v>
      </c>
      <c r="G382" s="33" t="s">
        <v>55</v>
      </c>
      <c r="H382" s="33"/>
      <c r="I382" s="18"/>
    </row>
    <row r="383" spans="1:9" ht="17.100000000000001" customHeight="1">
      <c r="A383" s="32">
        <v>23</v>
      </c>
      <c r="B383" s="32" t="s">
        <v>1888</v>
      </c>
      <c r="C383" s="69" t="s">
        <v>1887</v>
      </c>
      <c r="D383" s="33" t="s">
        <v>905</v>
      </c>
      <c r="E383" s="33" t="s">
        <v>906</v>
      </c>
      <c r="F383" s="33" t="s">
        <v>340</v>
      </c>
      <c r="G383" s="33" t="s">
        <v>55</v>
      </c>
      <c r="H383" s="33"/>
      <c r="I383" s="18"/>
    </row>
    <row r="384" spans="1:9" ht="17.100000000000001" customHeight="1">
      <c r="A384" s="32">
        <v>24</v>
      </c>
      <c r="B384" s="32" t="s">
        <v>1889</v>
      </c>
      <c r="C384" s="69" t="s">
        <v>1887</v>
      </c>
      <c r="D384" s="33" t="s">
        <v>907</v>
      </c>
      <c r="E384" s="33" t="s">
        <v>908</v>
      </c>
      <c r="F384" s="33" t="s">
        <v>218</v>
      </c>
      <c r="G384" s="33" t="s">
        <v>55</v>
      </c>
      <c r="H384" s="33"/>
      <c r="I384" s="18"/>
    </row>
    <row r="385" spans="1:9" ht="17.100000000000001" customHeight="1">
      <c r="A385" s="32">
        <v>25</v>
      </c>
      <c r="B385" s="32" t="s">
        <v>1890</v>
      </c>
      <c r="C385" s="69" t="s">
        <v>1887</v>
      </c>
      <c r="D385" s="33" t="s">
        <v>909</v>
      </c>
      <c r="E385" s="33" t="s">
        <v>910</v>
      </c>
      <c r="F385" s="33" t="s">
        <v>372</v>
      </c>
      <c r="G385" s="33" t="s">
        <v>55</v>
      </c>
      <c r="H385" s="33"/>
      <c r="I385" s="18"/>
    </row>
    <row r="386" spans="1:9" ht="17.100000000000001" customHeight="1">
      <c r="A386" s="101" t="s">
        <v>1891</v>
      </c>
      <c r="B386" s="102"/>
      <c r="C386" s="102"/>
      <c r="D386" s="102"/>
      <c r="E386" s="102"/>
      <c r="F386" s="102"/>
      <c r="G386" s="102"/>
      <c r="H386" s="43"/>
      <c r="I386" s="18"/>
    </row>
    <row r="387" spans="1:9" ht="17.100000000000001" customHeight="1"/>
    <row r="388" spans="1:9" ht="17.100000000000001" customHeight="1">
      <c r="A388" s="103" t="s">
        <v>1892</v>
      </c>
      <c r="B388" s="104"/>
      <c r="C388" s="104"/>
      <c r="D388" s="104"/>
      <c r="E388" s="104"/>
      <c r="F388" s="105"/>
      <c r="G388" s="105"/>
      <c r="H388" s="39"/>
      <c r="I388" s="30"/>
    </row>
    <row r="389" spans="1:9" ht="17.100000000000001" customHeight="1">
      <c r="A389" s="40" t="s">
        <v>1607</v>
      </c>
      <c r="B389" s="40" t="s">
        <v>1608</v>
      </c>
      <c r="C389" s="40" t="s">
        <v>1609</v>
      </c>
      <c r="D389" s="40" t="s">
        <v>1610</v>
      </c>
      <c r="E389" s="41" t="s">
        <v>1611</v>
      </c>
      <c r="F389" s="41" t="s">
        <v>1612</v>
      </c>
      <c r="G389" s="40" t="s">
        <v>1613</v>
      </c>
      <c r="H389" s="42" t="s">
        <v>1614</v>
      </c>
      <c r="I389" s="31"/>
    </row>
    <row r="390" spans="1:9" ht="17.100000000000001" customHeight="1">
      <c r="A390" s="32">
        <v>1</v>
      </c>
      <c r="B390" s="34" t="s">
        <v>1893</v>
      </c>
      <c r="C390" s="69" t="s">
        <v>1894</v>
      </c>
      <c r="D390" s="156" t="s">
        <v>911</v>
      </c>
      <c r="E390" s="86" t="s">
        <v>912</v>
      </c>
      <c r="F390" s="86" t="s">
        <v>204</v>
      </c>
      <c r="G390" s="156" t="s">
        <v>205</v>
      </c>
      <c r="H390" s="37"/>
      <c r="I390" s="18"/>
    </row>
    <row r="391" spans="1:9" ht="17.100000000000001" customHeight="1">
      <c r="A391" s="32">
        <v>2</v>
      </c>
      <c r="B391" s="33" t="s">
        <v>913</v>
      </c>
      <c r="C391" s="69" t="s">
        <v>184</v>
      </c>
      <c r="D391" s="33" t="s">
        <v>914</v>
      </c>
      <c r="E391" s="33" t="s">
        <v>915</v>
      </c>
      <c r="F391" s="33" t="s">
        <v>226</v>
      </c>
      <c r="G391" s="33" t="s">
        <v>55</v>
      </c>
      <c r="H391" s="33"/>
      <c r="I391" s="18"/>
    </row>
    <row r="392" spans="1:9" ht="17.100000000000001" customHeight="1">
      <c r="A392" s="32">
        <v>3</v>
      </c>
      <c r="B392" s="33" t="s">
        <v>916</v>
      </c>
      <c r="C392" s="69" t="s">
        <v>1894</v>
      </c>
      <c r="D392" s="33" t="s">
        <v>917</v>
      </c>
      <c r="E392" s="33" t="s">
        <v>918</v>
      </c>
      <c r="F392" s="33" t="s">
        <v>372</v>
      </c>
      <c r="G392" s="33" t="s">
        <v>55</v>
      </c>
      <c r="H392" s="33"/>
      <c r="I392" s="18"/>
    </row>
    <row r="393" spans="1:9" ht="17.100000000000001" customHeight="1">
      <c r="A393" s="32">
        <v>4</v>
      </c>
      <c r="B393" s="34" t="s">
        <v>919</v>
      </c>
      <c r="C393" s="69" t="s">
        <v>184</v>
      </c>
      <c r="D393" s="33" t="s">
        <v>920</v>
      </c>
      <c r="E393" s="33" t="s">
        <v>921</v>
      </c>
      <c r="F393" s="33" t="s">
        <v>260</v>
      </c>
      <c r="G393" s="33" t="s">
        <v>55</v>
      </c>
      <c r="H393" s="33"/>
      <c r="I393" s="18"/>
    </row>
    <row r="394" spans="1:9" ht="28.5" customHeight="1">
      <c r="A394" s="32">
        <v>5</v>
      </c>
      <c r="B394" s="34" t="s">
        <v>1895</v>
      </c>
      <c r="C394" s="69" t="s">
        <v>184</v>
      </c>
      <c r="D394" s="156" t="s">
        <v>922</v>
      </c>
      <c r="E394" s="86" t="s">
        <v>923</v>
      </c>
      <c r="F394" s="86" t="s">
        <v>204</v>
      </c>
      <c r="G394" s="156" t="s">
        <v>205</v>
      </c>
      <c r="H394" s="33"/>
      <c r="I394" s="18"/>
    </row>
    <row r="395" spans="1:9" ht="23.25" customHeight="1">
      <c r="A395" s="32">
        <v>6</v>
      </c>
      <c r="B395" s="34" t="s">
        <v>924</v>
      </c>
      <c r="C395" s="69" t="s">
        <v>184</v>
      </c>
      <c r="D395" s="33" t="s">
        <v>925</v>
      </c>
      <c r="E395" s="33" t="s">
        <v>926</v>
      </c>
      <c r="F395" s="33" t="s">
        <v>265</v>
      </c>
      <c r="G395" s="33" t="s">
        <v>57</v>
      </c>
      <c r="H395" s="33"/>
      <c r="I395" s="18"/>
    </row>
    <row r="396" spans="1:9" ht="27" customHeight="1">
      <c r="A396" s="32">
        <v>7</v>
      </c>
      <c r="B396" s="34" t="s">
        <v>1896</v>
      </c>
      <c r="C396" s="69" t="s">
        <v>184</v>
      </c>
      <c r="D396" s="33" t="s">
        <v>927</v>
      </c>
      <c r="E396" s="33" t="s">
        <v>928</v>
      </c>
      <c r="F396" s="33" t="s">
        <v>265</v>
      </c>
      <c r="G396" s="33" t="s">
        <v>57</v>
      </c>
      <c r="H396" s="33"/>
      <c r="I396" s="18"/>
    </row>
    <row r="397" spans="1:9" ht="17.100000000000001" customHeight="1">
      <c r="A397" s="32">
        <v>8</v>
      </c>
      <c r="B397" s="37" t="s">
        <v>929</v>
      </c>
      <c r="C397" s="69" t="s">
        <v>930</v>
      </c>
      <c r="D397" s="33" t="s">
        <v>931</v>
      </c>
      <c r="E397" s="33" t="s">
        <v>932</v>
      </c>
      <c r="F397" s="33" t="s">
        <v>288</v>
      </c>
      <c r="G397" s="33" t="s">
        <v>55</v>
      </c>
      <c r="H397" s="33"/>
      <c r="I397" s="18"/>
    </row>
    <row r="398" spans="1:9" ht="17.100000000000001" customHeight="1">
      <c r="A398" s="32">
        <v>9</v>
      </c>
      <c r="B398" s="84" t="s">
        <v>1897</v>
      </c>
      <c r="C398" s="69" t="s">
        <v>930</v>
      </c>
      <c r="D398" s="162" t="s">
        <v>174</v>
      </c>
      <c r="E398" s="162" t="s">
        <v>175</v>
      </c>
      <c r="F398" s="162" t="s">
        <v>156</v>
      </c>
      <c r="G398" s="162" t="s">
        <v>57</v>
      </c>
      <c r="H398" s="64"/>
      <c r="I398" s="18"/>
    </row>
    <row r="399" spans="1:9" ht="17.100000000000001" customHeight="1">
      <c r="A399" s="32">
        <v>10</v>
      </c>
      <c r="B399" s="34" t="s">
        <v>1898</v>
      </c>
      <c r="C399" s="69" t="s">
        <v>933</v>
      </c>
      <c r="D399" s="162" t="s">
        <v>934</v>
      </c>
      <c r="E399" s="162" t="s">
        <v>935</v>
      </c>
      <c r="F399" s="162" t="s">
        <v>1899</v>
      </c>
      <c r="G399" s="162" t="s">
        <v>55</v>
      </c>
      <c r="H399" s="64"/>
      <c r="I399" s="18"/>
    </row>
    <row r="400" spans="1:9" ht="17.100000000000001" customHeight="1">
      <c r="A400" s="32">
        <v>11</v>
      </c>
      <c r="B400" s="34" t="s">
        <v>1900</v>
      </c>
      <c r="C400" s="69" t="s">
        <v>933</v>
      </c>
      <c r="D400" s="33" t="s">
        <v>936</v>
      </c>
      <c r="E400" s="33" t="s">
        <v>937</v>
      </c>
      <c r="F400" s="33" t="s">
        <v>288</v>
      </c>
      <c r="G400" s="33" t="s">
        <v>55</v>
      </c>
      <c r="H400" s="64"/>
      <c r="I400" s="18"/>
    </row>
    <row r="401" spans="1:9" ht="17.100000000000001" customHeight="1">
      <c r="A401" s="32">
        <v>12</v>
      </c>
      <c r="B401" s="34" t="s">
        <v>1901</v>
      </c>
      <c r="C401" s="69" t="s">
        <v>933</v>
      </c>
      <c r="D401" s="33" t="s">
        <v>938</v>
      </c>
      <c r="E401" s="33" t="s">
        <v>939</v>
      </c>
      <c r="F401" s="33" t="s">
        <v>218</v>
      </c>
      <c r="G401" s="33" t="s">
        <v>55</v>
      </c>
      <c r="H401" s="64"/>
      <c r="I401" s="18"/>
    </row>
    <row r="402" spans="1:9" ht="17.100000000000001" customHeight="1">
      <c r="A402" s="32">
        <v>13</v>
      </c>
      <c r="B402" s="34" t="s">
        <v>1902</v>
      </c>
      <c r="C402" s="69" t="s">
        <v>933</v>
      </c>
      <c r="D402" s="156" t="s">
        <v>940</v>
      </c>
      <c r="E402" s="86" t="s">
        <v>941</v>
      </c>
      <c r="F402" s="86" t="s">
        <v>357</v>
      </c>
      <c r="G402" s="156" t="s">
        <v>361</v>
      </c>
      <c r="H402" s="64"/>
      <c r="I402" s="18"/>
    </row>
    <row r="403" spans="1:9" ht="17.100000000000001" customHeight="1">
      <c r="A403" s="32">
        <v>14</v>
      </c>
      <c r="B403" s="34" t="s">
        <v>1903</v>
      </c>
      <c r="C403" s="69" t="s">
        <v>933</v>
      </c>
      <c r="D403" s="33" t="s">
        <v>942</v>
      </c>
      <c r="E403" s="33" t="s">
        <v>943</v>
      </c>
      <c r="F403" s="33" t="s">
        <v>218</v>
      </c>
      <c r="G403" s="33" t="s">
        <v>55</v>
      </c>
      <c r="H403" s="64"/>
      <c r="I403" s="18"/>
    </row>
    <row r="404" spans="1:9" ht="17.100000000000001" customHeight="1">
      <c r="A404" s="32">
        <v>15</v>
      </c>
      <c r="B404" s="34" t="s">
        <v>1904</v>
      </c>
      <c r="C404" s="69" t="s">
        <v>933</v>
      </c>
      <c r="D404" s="33" t="s">
        <v>944</v>
      </c>
      <c r="E404" s="33" t="s">
        <v>945</v>
      </c>
      <c r="F404" s="33" t="s">
        <v>335</v>
      </c>
      <c r="G404" s="33" t="s">
        <v>57</v>
      </c>
      <c r="H404" s="64"/>
      <c r="I404" s="18"/>
    </row>
    <row r="405" spans="1:9" ht="17.100000000000001" customHeight="1">
      <c r="A405" s="32">
        <v>16</v>
      </c>
      <c r="B405" s="34" t="s">
        <v>1905</v>
      </c>
      <c r="C405" s="69" t="s">
        <v>933</v>
      </c>
      <c r="D405" s="33" t="s">
        <v>946</v>
      </c>
      <c r="E405" s="33" t="s">
        <v>947</v>
      </c>
      <c r="F405" s="33" t="s">
        <v>288</v>
      </c>
      <c r="G405" s="33" t="s">
        <v>55</v>
      </c>
      <c r="H405" s="33"/>
      <c r="I405" s="18"/>
    </row>
    <row r="406" spans="1:9" ht="17.100000000000001" customHeight="1">
      <c r="A406" s="32">
        <v>17</v>
      </c>
      <c r="B406" s="179" t="s">
        <v>948</v>
      </c>
      <c r="C406" s="95" t="s">
        <v>1906</v>
      </c>
      <c r="D406" s="96" t="s">
        <v>949</v>
      </c>
      <c r="E406" s="180">
        <v>18051135</v>
      </c>
      <c r="F406" s="180">
        <v>18052311</v>
      </c>
      <c r="G406" s="96" t="s">
        <v>55</v>
      </c>
      <c r="H406" s="37" t="s">
        <v>1518</v>
      </c>
      <c r="I406" s="18"/>
    </row>
    <row r="407" spans="1:9" ht="17.100000000000001" customHeight="1">
      <c r="A407" s="32">
        <v>18</v>
      </c>
      <c r="B407" s="32" t="s">
        <v>1907</v>
      </c>
      <c r="C407" s="69" t="s">
        <v>1908</v>
      </c>
      <c r="D407" s="156" t="s">
        <v>950</v>
      </c>
      <c r="E407" s="86" t="s">
        <v>951</v>
      </c>
      <c r="F407" s="86" t="s">
        <v>204</v>
      </c>
      <c r="G407" s="156" t="s">
        <v>205</v>
      </c>
      <c r="H407" s="33"/>
      <c r="I407" s="18"/>
    </row>
    <row r="408" spans="1:9" ht="17.100000000000001" customHeight="1">
      <c r="A408" s="32">
        <v>19</v>
      </c>
      <c r="B408" s="32" t="s">
        <v>1909</v>
      </c>
      <c r="C408" s="69" t="s">
        <v>1908</v>
      </c>
      <c r="D408" s="156" t="s">
        <v>952</v>
      </c>
      <c r="E408" s="86" t="s">
        <v>953</v>
      </c>
      <c r="F408" s="86" t="s">
        <v>204</v>
      </c>
      <c r="G408" s="156" t="s">
        <v>205</v>
      </c>
      <c r="H408" s="33"/>
      <c r="I408" s="18"/>
    </row>
    <row r="409" spans="1:9" ht="17.100000000000001" customHeight="1">
      <c r="A409" s="32">
        <v>20</v>
      </c>
      <c r="B409" s="33" t="s">
        <v>1910</v>
      </c>
      <c r="C409" s="69" t="s">
        <v>1911</v>
      </c>
      <c r="D409" s="33" t="s">
        <v>954</v>
      </c>
      <c r="E409" s="33" t="s">
        <v>955</v>
      </c>
      <c r="F409" s="33" t="s">
        <v>260</v>
      </c>
      <c r="G409" s="33" t="s">
        <v>55</v>
      </c>
      <c r="H409" s="33"/>
      <c r="I409" s="18"/>
    </row>
    <row r="410" spans="1:9" ht="17.100000000000001" customHeight="1">
      <c r="A410" s="32">
        <v>21</v>
      </c>
      <c r="B410" s="33" t="s">
        <v>956</v>
      </c>
      <c r="C410" s="69" t="s">
        <v>1911</v>
      </c>
      <c r="D410" s="33" t="s">
        <v>957</v>
      </c>
      <c r="E410" s="33" t="s">
        <v>958</v>
      </c>
      <c r="F410" s="33" t="s">
        <v>335</v>
      </c>
      <c r="G410" s="33" t="s">
        <v>57</v>
      </c>
      <c r="H410" s="33"/>
      <c r="I410" s="18"/>
    </row>
    <row r="411" spans="1:9" ht="17.100000000000001" customHeight="1">
      <c r="A411" s="32">
        <v>22</v>
      </c>
      <c r="B411" s="33" t="s">
        <v>959</v>
      </c>
      <c r="C411" s="69" t="s">
        <v>1911</v>
      </c>
      <c r="D411" s="33" t="s">
        <v>960</v>
      </c>
      <c r="E411" s="33" t="s">
        <v>961</v>
      </c>
      <c r="F411" s="33" t="s">
        <v>340</v>
      </c>
      <c r="G411" s="33" t="s">
        <v>55</v>
      </c>
      <c r="H411" s="33"/>
      <c r="I411" s="18"/>
    </row>
    <row r="412" spans="1:9" ht="17.100000000000001" customHeight="1">
      <c r="A412" s="32">
        <v>23</v>
      </c>
      <c r="B412" s="33" t="s">
        <v>1912</v>
      </c>
      <c r="C412" s="69" t="s">
        <v>1911</v>
      </c>
      <c r="D412" s="33" t="s">
        <v>962</v>
      </c>
      <c r="E412" s="33" t="s">
        <v>963</v>
      </c>
      <c r="F412" s="33" t="s">
        <v>340</v>
      </c>
      <c r="G412" s="33" t="s">
        <v>55</v>
      </c>
      <c r="H412" s="33"/>
      <c r="I412" s="18"/>
    </row>
    <row r="413" spans="1:9" ht="17.100000000000001" customHeight="1">
      <c r="A413" s="32">
        <v>24</v>
      </c>
      <c r="B413" s="33" t="s">
        <v>1913</v>
      </c>
      <c r="C413" s="69" t="s">
        <v>1911</v>
      </c>
      <c r="D413" s="33" t="s">
        <v>964</v>
      </c>
      <c r="E413" s="33" t="s">
        <v>965</v>
      </c>
      <c r="F413" s="33" t="s">
        <v>340</v>
      </c>
      <c r="G413" s="33" t="s">
        <v>55</v>
      </c>
      <c r="H413" s="33"/>
      <c r="I413" s="18"/>
    </row>
    <row r="414" spans="1:9" ht="17.100000000000001" customHeight="1">
      <c r="A414" s="32">
        <v>25</v>
      </c>
      <c r="B414" s="33" t="s">
        <v>966</v>
      </c>
      <c r="C414" s="69" t="s">
        <v>1911</v>
      </c>
      <c r="D414" s="33" t="s">
        <v>967</v>
      </c>
      <c r="E414" s="33" t="s">
        <v>968</v>
      </c>
      <c r="F414" s="33" t="s">
        <v>260</v>
      </c>
      <c r="G414" s="33" t="s">
        <v>55</v>
      </c>
      <c r="H414" s="33"/>
      <c r="I414" s="18"/>
    </row>
    <row r="415" spans="1:9" ht="17.100000000000001" customHeight="1">
      <c r="A415" s="32">
        <v>26</v>
      </c>
      <c r="B415" s="33" t="s">
        <v>1914</v>
      </c>
      <c r="C415" s="69" t="s">
        <v>1915</v>
      </c>
      <c r="D415" s="33" t="s">
        <v>969</v>
      </c>
      <c r="E415" s="33" t="s">
        <v>970</v>
      </c>
      <c r="F415" s="33" t="s">
        <v>260</v>
      </c>
      <c r="G415" s="33" t="s">
        <v>55</v>
      </c>
      <c r="H415" s="33"/>
      <c r="I415" s="18"/>
    </row>
    <row r="416" spans="1:9" ht="17.100000000000001" customHeight="1">
      <c r="A416" s="32">
        <v>27</v>
      </c>
      <c r="B416" s="33" t="s">
        <v>1916</v>
      </c>
      <c r="C416" s="69" t="s">
        <v>1915</v>
      </c>
      <c r="D416" s="33" t="s">
        <v>971</v>
      </c>
      <c r="E416" s="33" t="s">
        <v>972</v>
      </c>
      <c r="F416" s="33" t="s">
        <v>372</v>
      </c>
      <c r="G416" s="33" t="s">
        <v>55</v>
      </c>
      <c r="H416" s="33"/>
      <c r="I416" s="18"/>
    </row>
    <row r="417" spans="1:9" ht="17.100000000000001" customHeight="1">
      <c r="A417" s="101" t="s">
        <v>1917</v>
      </c>
      <c r="B417" s="102"/>
      <c r="C417" s="102"/>
      <c r="D417" s="102"/>
      <c r="E417" s="102"/>
      <c r="F417" s="102"/>
      <c r="G417" s="102"/>
      <c r="H417" s="43"/>
      <c r="I417" s="18"/>
    </row>
    <row r="418" spans="1:9" ht="17.100000000000001" customHeight="1"/>
    <row r="419" spans="1:9" ht="17.100000000000001" customHeight="1">
      <c r="A419" s="103" t="s">
        <v>1918</v>
      </c>
      <c r="B419" s="104"/>
      <c r="C419" s="104"/>
      <c r="D419" s="104"/>
      <c r="E419" s="104"/>
      <c r="F419" s="105"/>
      <c r="G419" s="105"/>
      <c r="H419" s="39"/>
      <c r="I419" s="30"/>
    </row>
    <row r="420" spans="1:9" ht="17.100000000000001" customHeight="1">
      <c r="A420" s="40" t="s">
        <v>1607</v>
      </c>
      <c r="B420" s="40" t="s">
        <v>1608</v>
      </c>
      <c r="C420" s="40" t="s">
        <v>1609</v>
      </c>
      <c r="D420" s="40" t="s">
        <v>1610</v>
      </c>
      <c r="E420" s="41" t="s">
        <v>1611</v>
      </c>
      <c r="F420" s="41" t="s">
        <v>1612</v>
      </c>
      <c r="G420" s="40" t="s">
        <v>1613</v>
      </c>
      <c r="H420" s="42" t="s">
        <v>1614</v>
      </c>
      <c r="I420" s="31"/>
    </row>
    <row r="421" spans="1:9" ht="17.100000000000001" customHeight="1">
      <c r="A421" s="32">
        <v>1</v>
      </c>
      <c r="B421" s="32" t="s">
        <v>1919</v>
      </c>
      <c r="C421" s="69" t="s">
        <v>1920</v>
      </c>
      <c r="D421" s="156" t="s">
        <v>973</v>
      </c>
      <c r="E421" s="86" t="s">
        <v>974</v>
      </c>
      <c r="F421" s="86" t="s">
        <v>204</v>
      </c>
      <c r="G421" s="156" t="s">
        <v>205</v>
      </c>
      <c r="H421" s="33"/>
      <c r="I421" s="18"/>
    </row>
    <row r="422" spans="1:9" ht="17.100000000000001" customHeight="1">
      <c r="A422" s="32">
        <v>2</v>
      </c>
      <c r="B422" s="32" t="s">
        <v>1921</v>
      </c>
      <c r="C422" s="69" t="s">
        <v>1920</v>
      </c>
      <c r="D422" s="156" t="s">
        <v>975</v>
      </c>
      <c r="E422" s="86" t="s">
        <v>976</v>
      </c>
      <c r="F422" s="86" t="s">
        <v>204</v>
      </c>
      <c r="G422" s="156" t="s">
        <v>205</v>
      </c>
      <c r="H422" s="33"/>
      <c r="I422" s="18"/>
    </row>
    <row r="423" spans="1:9" ht="17.100000000000001" customHeight="1">
      <c r="A423" s="32">
        <v>3</v>
      </c>
      <c r="B423" s="32" t="s">
        <v>1922</v>
      </c>
      <c r="C423" s="69" t="s">
        <v>1920</v>
      </c>
      <c r="D423" s="156" t="s">
        <v>977</v>
      </c>
      <c r="E423" s="86" t="s">
        <v>978</v>
      </c>
      <c r="F423" s="86" t="s">
        <v>204</v>
      </c>
      <c r="G423" s="156" t="s">
        <v>205</v>
      </c>
      <c r="H423" s="33"/>
      <c r="I423" s="18"/>
    </row>
    <row r="424" spans="1:9" ht="17.100000000000001" customHeight="1">
      <c r="A424" s="32">
        <v>4</v>
      </c>
      <c r="B424" s="32" t="s">
        <v>1923</v>
      </c>
      <c r="C424" s="69" t="s">
        <v>1920</v>
      </c>
      <c r="D424" s="156" t="s">
        <v>979</v>
      </c>
      <c r="E424" s="86" t="s">
        <v>980</v>
      </c>
      <c r="F424" s="86" t="s">
        <v>204</v>
      </c>
      <c r="G424" s="156" t="s">
        <v>205</v>
      </c>
      <c r="H424" s="33"/>
      <c r="I424" s="18"/>
    </row>
    <row r="425" spans="1:9" ht="17.100000000000001" customHeight="1">
      <c r="A425" s="32">
        <v>5</v>
      </c>
      <c r="B425" s="32" t="s">
        <v>1924</v>
      </c>
      <c r="C425" s="69" t="s">
        <v>1920</v>
      </c>
      <c r="D425" s="156" t="s">
        <v>981</v>
      </c>
      <c r="E425" s="86" t="s">
        <v>982</v>
      </c>
      <c r="F425" s="86" t="s">
        <v>204</v>
      </c>
      <c r="G425" s="156" t="s">
        <v>205</v>
      </c>
      <c r="H425" s="33"/>
      <c r="I425" s="18"/>
    </row>
    <row r="426" spans="1:9" ht="17.100000000000001" customHeight="1">
      <c r="A426" s="32">
        <v>6</v>
      </c>
      <c r="B426" s="32" t="s">
        <v>1925</v>
      </c>
      <c r="C426" s="69" t="s">
        <v>1920</v>
      </c>
      <c r="D426" s="156" t="s">
        <v>983</v>
      </c>
      <c r="E426" s="86" t="s">
        <v>984</v>
      </c>
      <c r="F426" s="86" t="s">
        <v>985</v>
      </c>
      <c r="G426" s="156" t="s">
        <v>986</v>
      </c>
      <c r="H426" s="33"/>
      <c r="I426" s="18"/>
    </row>
    <row r="427" spans="1:9" ht="17.100000000000001" customHeight="1">
      <c r="A427" s="32">
        <v>7</v>
      </c>
      <c r="B427" s="32" t="s">
        <v>1926</v>
      </c>
      <c r="C427" s="69" t="s">
        <v>1920</v>
      </c>
      <c r="D427" s="156" t="s">
        <v>987</v>
      </c>
      <c r="E427" s="86" t="s">
        <v>988</v>
      </c>
      <c r="F427" s="86" t="s">
        <v>204</v>
      </c>
      <c r="G427" s="156" t="s">
        <v>205</v>
      </c>
      <c r="H427" s="33"/>
      <c r="I427" s="18"/>
    </row>
    <row r="428" spans="1:9" ht="17.100000000000001" customHeight="1">
      <c r="A428" s="32">
        <v>8</v>
      </c>
      <c r="B428" s="32" t="s">
        <v>1927</v>
      </c>
      <c r="C428" s="69" t="s">
        <v>1928</v>
      </c>
      <c r="D428" s="33" t="s">
        <v>989</v>
      </c>
      <c r="E428" s="33" t="s">
        <v>990</v>
      </c>
      <c r="F428" s="33" t="s">
        <v>288</v>
      </c>
      <c r="G428" s="33" t="s">
        <v>55</v>
      </c>
      <c r="H428" s="33"/>
      <c r="I428" s="18"/>
    </row>
    <row r="429" spans="1:9" ht="17.100000000000001" customHeight="1">
      <c r="A429" s="32">
        <v>9</v>
      </c>
      <c r="B429" s="32" t="s">
        <v>1929</v>
      </c>
      <c r="C429" s="69" t="s">
        <v>56</v>
      </c>
      <c r="D429" s="33" t="s">
        <v>991</v>
      </c>
      <c r="E429" s="33" t="s">
        <v>992</v>
      </c>
      <c r="F429" s="33" t="s">
        <v>372</v>
      </c>
      <c r="G429" s="33" t="s">
        <v>55</v>
      </c>
      <c r="H429" s="33"/>
      <c r="I429" s="18"/>
    </row>
    <row r="430" spans="1:9" ht="17.100000000000001" customHeight="1">
      <c r="A430" s="32">
        <v>10</v>
      </c>
      <c r="B430" s="32" t="s">
        <v>1930</v>
      </c>
      <c r="C430" s="69" t="s">
        <v>56</v>
      </c>
      <c r="D430" s="33" t="s">
        <v>993</v>
      </c>
      <c r="E430" s="33" t="s">
        <v>994</v>
      </c>
      <c r="F430" s="33" t="s">
        <v>265</v>
      </c>
      <c r="G430" s="33" t="s">
        <v>57</v>
      </c>
      <c r="H430" s="33"/>
      <c r="I430" s="18"/>
    </row>
    <row r="431" spans="1:9" ht="17.100000000000001" customHeight="1">
      <c r="A431" s="32">
        <v>11</v>
      </c>
      <c r="B431" s="32" t="s">
        <v>1931</v>
      </c>
      <c r="C431" s="69" t="s">
        <v>56</v>
      </c>
      <c r="D431" s="33" t="s">
        <v>995</v>
      </c>
      <c r="E431" s="33" t="s">
        <v>996</v>
      </c>
      <c r="F431" s="33" t="s">
        <v>265</v>
      </c>
      <c r="G431" s="33" t="s">
        <v>57</v>
      </c>
      <c r="H431" s="33"/>
      <c r="I431" s="18"/>
    </row>
    <row r="432" spans="1:9" ht="17.100000000000001" customHeight="1">
      <c r="A432" s="32">
        <v>12</v>
      </c>
      <c r="B432" s="32" t="s">
        <v>1932</v>
      </c>
      <c r="C432" s="69" t="s">
        <v>56</v>
      </c>
      <c r="D432" s="33" t="s">
        <v>997</v>
      </c>
      <c r="E432" s="33" t="s">
        <v>998</v>
      </c>
      <c r="F432" s="33" t="s">
        <v>335</v>
      </c>
      <c r="G432" s="33" t="s">
        <v>57</v>
      </c>
      <c r="H432" s="33"/>
      <c r="I432" s="18"/>
    </row>
    <row r="433" spans="1:9" ht="17.100000000000001" customHeight="1">
      <c r="A433" s="32">
        <v>13</v>
      </c>
      <c r="B433" s="32" t="s">
        <v>1933</v>
      </c>
      <c r="C433" s="69" t="s">
        <v>56</v>
      </c>
      <c r="D433" s="33" t="s">
        <v>999</v>
      </c>
      <c r="E433" s="33" t="s">
        <v>1000</v>
      </c>
      <c r="F433" s="33" t="s">
        <v>226</v>
      </c>
      <c r="G433" s="33" t="s">
        <v>55</v>
      </c>
      <c r="H433" s="33"/>
      <c r="I433" s="18"/>
    </row>
    <row r="434" spans="1:9" ht="17.100000000000001" customHeight="1">
      <c r="A434" s="32">
        <v>14</v>
      </c>
      <c r="B434" s="32" t="s">
        <v>1934</v>
      </c>
      <c r="C434" s="69" t="s">
        <v>56</v>
      </c>
      <c r="D434" s="33" t="s">
        <v>1001</v>
      </c>
      <c r="E434" s="33" t="s">
        <v>1002</v>
      </c>
      <c r="F434" s="33" t="s">
        <v>288</v>
      </c>
      <c r="G434" s="33" t="s">
        <v>55</v>
      </c>
      <c r="H434" s="33"/>
      <c r="I434" s="18"/>
    </row>
    <row r="435" spans="1:9" ht="17.100000000000001" customHeight="1">
      <c r="A435" s="32">
        <v>15</v>
      </c>
      <c r="B435" s="32" t="s">
        <v>1935</v>
      </c>
      <c r="C435" s="69" t="s">
        <v>56</v>
      </c>
      <c r="D435" s="33" t="s">
        <v>1003</v>
      </c>
      <c r="E435" s="33" t="s">
        <v>1004</v>
      </c>
      <c r="F435" s="33" t="s">
        <v>265</v>
      </c>
      <c r="G435" s="33" t="s">
        <v>57</v>
      </c>
      <c r="H435" s="37"/>
      <c r="I435" s="18"/>
    </row>
    <row r="436" spans="1:9" ht="17.100000000000001" customHeight="1">
      <c r="A436" s="32">
        <v>16</v>
      </c>
      <c r="B436" s="32" t="s">
        <v>1936</v>
      </c>
      <c r="C436" s="69" t="s">
        <v>1937</v>
      </c>
      <c r="D436" s="156" t="s">
        <v>1005</v>
      </c>
      <c r="E436" s="86" t="s">
        <v>1006</v>
      </c>
      <c r="F436" s="86" t="s">
        <v>204</v>
      </c>
      <c r="G436" s="156" t="s">
        <v>205</v>
      </c>
      <c r="H436" s="33"/>
      <c r="I436" s="18"/>
    </row>
    <row r="437" spans="1:9" ht="17.100000000000001" customHeight="1">
      <c r="A437" s="32">
        <v>17</v>
      </c>
      <c r="B437" s="32" t="s">
        <v>1938</v>
      </c>
      <c r="C437" s="69" t="s">
        <v>112</v>
      </c>
      <c r="D437" s="156" t="s">
        <v>1007</v>
      </c>
      <c r="E437" s="86" t="s">
        <v>1008</v>
      </c>
      <c r="F437" s="86" t="s">
        <v>204</v>
      </c>
      <c r="G437" s="156" t="s">
        <v>205</v>
      </c>
      <c r="H437" s="37"/>
      <c r="I437" s="18"/>
    </row>
    <row r="438" spans="1:9" ht="17.100000000000001" customHeight="1">
      <c r="A438" s="32">
        <v>18</v>
      </c>
      <c r="B438" s="32" t="s">
        <v>1939</v>
      </c>
      <c r="C438" s="69" t="s">
        <v>112</v>
      </c>
      <c r="D438" s="33" t="s">
        <v>1009</v>
      </c>
      <c r="E438" s="33" t="s">
        <v>1010</v>
      </c>
      <c r="F438" s="33" t="s">
        <v>340</v>
      </c>
      <c r="G438" s="33" t="s">
        <v>55</v>
      </c>
      <c r="H438" s="33"/>
      <c r="I438" s="18"/>
    </row>
    <row r="439" spans="1:9" ht="17.100000000000001" customHeight="1">
      <c r="A439" s="32">
        <v>19</v>
      </c>
      <c r="B439" s="32" t="s">
        <v>1940</v>
      </c>
      <c r="C439" s="69" t="s">
        <v>1941</v>
      </c>
      <c r="D439" s="33" t="s">
        <v>1011</v>
      </c>
      <c r="E439" s="33" t="s">
        <v>1012</v>
      </c>
      <c r="F439" s="33" t="s">
        <v>245</v>
      </c>
      <c r="G439" s="33" t="s">
        <v>55</v>
      </c>
      <c r="H439" s="33"/>
      <c r="I439" s="18"/>
    </row>
    <row r="440" spans="1:9" ht="17.100000000000001" customHeight="1">
      <c r="A440" s="32">
        <v>20</v>
      </c>
      <c r="B440" s="32" t="s">
        <v>1942</v>
      </c>
      <c r="C440" s="69" t="s">
        <v>1941</v>
      </c>
      <c r="D440" s="33" t="s">
        <v>1013</v>
      </c>
      <c r="E440" s="33" t="s">
        <v>1014</v>
      </c>
      <c r="F440" s="33" t="s">
        <v>335</v>
      </c>
      <c r="G440" s="33" t="s">
        <v>57</v>
      </c>
      <c r="H440" s="33"/>
      <c r="I440" s="18"/>
    </row>
    <row r="441" spans="1:9" ht="17.100000000000001" customHeight="1">
      <c r="A441" s="32">
        <v>21</v>
      </c>
      <c r="B441" s="32" t="s">
        <v>1943</v>
      </c>
      <c r="C441" s="69" t="s">
        <v>1941</v>
      </c>
      <c r="D441" s="156" t="s">
        <v>1015</v>
      </c>
      <c r="E441" s="86" t="s">
        <v>1016</v>
      </c>
      <c r="F441" s="86" t="s">
        <v>204</v>
      </c>
      <c r="G441" s="156" t="s">
        <v>205</v>
      </c>
      <c r="H441" s="33"/>
      <c r="I441" s="18"/>
    </row>
    <row r="442" spans="1:9" ht="17.100000000000001" customHeight="1">
      <c r="A442" s="32">
        <v>22</v>
      </c>
      <c r="B442" s="32" t="s">
        <v>1944</v>
      </c>
      <c r="C442" s="69" t="s">
        <v>1941</v>
      </c>
      <c r="D442" s="156" t="s">
        <v>1017</v>
      </c>
      <c r="E442" s="86" t="s">
        <v>1018</v>
      </c>
      <c r="F442" s="86" t="s">
        <v>204</v>
      </c>
      <c r="G442" s="156" t="s">
        <v>205</v>
      </c>
      <c r="H442" s="33"/>
      <c r="I442" s="18"/>
    </row>
    <row r="443" spans="1:9" ht="17.100000000000001" customHeight="1">
      <c r="A443" s="32">
        <v>23</v>
      </c>
      <c r="B443" s="32" t="s">
        <v>1945</v>
      </c>
      <c r="C443" s="69" t="s">
        <v>1941</v>
      </c>
      <c r="D443" s="33" t="s">
        <v>1019</v>
      </c>
      <c r="E443" s="33" t="s">
        <v>1020</v>
      </c>
      <c r="F443" s="33" t="s">
        <v>288</v>
      </c>
      <c r="G443" s="33" t="s">
        <v>55</v>
      </c>
      <c r="H443" s="33"/>
      <c r="I443" s="18"/>
    </row>
    <row r="444" spans="1:9" ht="17.100000000000001" customHeight="1">
      <c r="A444" s="32">
        <v>24</v>
      </c>
      <c r="B444" s="32" t="s">
        <v>1946</v>
      </c>
      <c r="C444" s="69" t="s">
        <v>1941</v>
      </c>
      <c r="D444" s="33" t="s">
        <v>1021</v>
      </c>
      <c r="E444" s="33" t="s">
        <v>1022</v>
      </c>
      <c r="F444" s="33" t="s">
        <v>340</v>
      </c>
      <c r="G444" s="33" t="s">
        <v>55</v>
      </c>
      <c r="H444" s="33"/>
      <c r="I444" s="18"/>
    </row>
    <row r="445" spans="1:9" ht="17.100000000000001" customHeight="1">
      <c r="A445" s="32">
        <v>25</v>
      </c>
      <c r="B445" s="32" t="s">
        <v>1947</v>
      </c>
      <c r="C445" s="69" t="s">
        <v>1941</v>
      </c>
      <c r="D445" s="33" t="s">
        <v>1023</v>
      </c>
      <c r="E445" s="33" t="s">
        <v>1024</v>
      </c>
      <c r="F445" s="33" t="s">
        <v>265</v>
      </c>
      <c r="G445" s="33" t="s">
        <v>57</v>
      </c>
      <c r="H445" s="33"/>
      <c r="I445" s="18"/>
    </row>
    <row r="446" spans="1:9" ht="17.100000000000001" customHeight="1">
      <c r="A446" s="32"/>
      <c r="B446" s="37"/>
      <c r="C446" s="69"/>
      <c r="D446" s="162"/>
      <c r="E446" s="162"/>
      <c r="F446" s="162"/>
      <c r="G446" s="162"/>
      <c r="H446" s="33"/>
      <c r="I446" s="18"/>
    </row>
    <row r="447" spans="1:9" ht="17.100000000000001" customHeight="1">
      <c r="A447" s="101" t="s">
        <v>1948</v>
      </c>
      <c r="B447" s="102"/>
      <c r="C447" s="102"/>
      <c r="D447" s="102"/>
      <c r="E447" s="102"/>
      <c r="F447" s="102"/>
      <c r="G447" s="102"/>
      <c r="H447" s="43"/>
      <c r="I447" s="18"/>
    </row>
    <row r="448" spans="1:9" ht="17.100000000000001" customHeight="1">
      <c r="A448" s="67"/>
      <c r="B448" s="68"/>
      <c r="C448" s="68"/>
      <c r="D448" s="68"/>
      <c r="E448" s="68"/>
      <c r="F448" s="68"/>
      <c r="G448" s="68"/>
      <c r="H448" s="43"/>
      <c r="I448" s="18"/>
    </row>
    <row r="449" spans="1:9" ht="17.100000000000001" customHeight="1">
      <c r="A449" s="103" t="s">
        <v>1949</v>
      </c>
      <c r="B449" s="104"/>
      <c r="C449" s="104"/>
      <c r="D449" s="104"/>
      <c r="E449" s="104"/>
      <c r="F449" s="105"/>
      <c r="G449" s="105"/>
      <c r="H449" s="49"/>
      <c r="I449" s="30"/>
    </row>
    <row r="450" spans="1:9" ht="17.100000000000001" customHeight="1">
      <c r="A450" s="40"/>
      <c r="B450" s="40" t="s">
        <v>1608</v>
      </c>
      <c r="C450" s="40" t="s">
        <v>1609</v>
      </c>
      <c r="D450" s="40" t="s">
        <v>1610</v>
      </c>
      <c r="E450" s="41" t="s">
        <v>1611</v>
      </c>
      <c r="F450" s="41" t="s">
        <v>1612</v>
      </c>
      <c r="G450" s="40" t="s">
        <v>1613</v>
      </c>
      <c r="H450" s="42" t="s">
        <v>1614</v>
      </c>
      <c r="I450" s="31"/>
    </row>
    <row r="451" spans="1:9" ht="17.100000000000001" customHeight="1">
      <c r="A451" s="32">
        <v>1</v>
      </c>
      <c r="B451" s="34" t="s">
        <v>1950</v>
      </c>
      <c r="C451" s="69" t="s">
        <v>185</v>
      </c>
      <c r="D451" s="33" t="s">
        <v>1025</v>
      </c>
      <c r="E451" s="33" t="s">
        <v>1026</v>
      </c>
      <c r="F451" s="33" t="s">
        <v>251</v>
      </c>
      <c r="G451" s="33" t="s">
        <v>55</v>
      </c>
      <c r="H451" s="33"/>
      <c r="I451" s="18"/>
    </row>
    <row r="452" spans="1:9" ht="17.100000000000001" customHeight="1">
      <c r="A452" s="32">
        <v>2</v>
      </c>
      <c r="B452" s="34" t="s">
        <v>1951</v>
      </c>
      <c r="C452" s="69" t="s">
        <v>185</v>
      </c>
      <c r="D452" s="33" t="s">
        <v>1027</v>
      </c>
      <c r="E452" s="33" t="s">
        <v>1028</v>
      </c>
      <c r="F452" s="33" t="s">
        <v>257</v>
      </c>
      <c r="G452" s="33" t="s">
        <v>62</v>
      </c>
      <c r="H452" s="33"/>
      <c r="I452" s="18"/>
    </row>
    <row r="453" spans="1:9" ht="17.100000000000001" customHeight="1">
      <c r="A453" s="32">
        <v>3</v>
      </c>
      <c r="B453" s="34" t="s">
        <v>1952</v>
      </c>
      <c r="C453" s="69" t="s">
        <v>185</v>
      </c>
      <c r="D453" s="33" t="s">
        <v>1029</v>
      </c>
      <c r="E453" s="33">
        <v>18052019</v>
      </c>
      <c r="F453" s="33" t="s">
        <v>372</v>
      </c>
      <c r="G453" s="33" t="s">
        <v>55</v>
      </c>
      <c r="H453" s="33"/>
      <c r="I453" s="18"/>
    </row>
    <row r="454" spans="1:9" ht="17.100000000000001" customHeight="1">
      <c r="A454" s="32">
        <v>4</v>
      </c>
      <c r="B454" s="34" t="s">
        <v>1953</v>
      </c>
      <c r="C454" s="69" t="s">
        <v>185</v>
      </c>
      <c r="D454" s="33" t="s">
        <v>1030</v>
      </c>
      <c r="E454" s="33">
        <v>18051816</v>
      </c>
      <c r="F454" s="33" t="s">
        <v>218</v>
      </c>
      <c r="G454" s="33" t="s">
        <v>55</v>
      </c>
      <c r="H454" s="33"/>
      <c r="I454" s="18"/>
    </row>
    <row r="455" spans="1:9" ht="17.100000000000001" customHeight="1">
      <c r="A455" s="32">
        <v>5</v>
      </c>
      <c r="B455" s="34" t="s">
        <v>1031</v>
      </c>
      <c r="C455" s="69" t="s">
        <v>1954</v>
      </c>
      <c r="D455" s="33" t="s">
        <v>1032</v>
      </c>
      <c r="E455" s="33" t="s">
        <v>1033</v>
      </c>
      <c r="F455" s="33" t="s">
        <v>265</v>
      </c>
      <c r="G455" s="33" t="s">
        <v>57</v>
      </c>
      <c r="H455" s="33"/>
      <c r="I455" s="18"/>
    </row>
    <row r="456" spans="1:9" ht="17.100000000000001" customHeight="1">
      <c r="A456" s="32">
        <v>6</v>
      </c>
      <c r="B456" s="34" t="s">
        <v>1955</v>
      </c>
      <c r="C456" s="69" t="s">
        <v>185</v>
      </c>
      <c r="D456" s="33" t="s">
        <v>1034</v>
      </c>
      <c r="E456" s="33" t="s">
        <v>1035</v>
      </c>
      <c r="F456" s="33" t="s">
        <v>245</v>
      </c>
      <c r="G456" s="33" t="s">
        <v>55</v>
      </c>
      <c r="H456" s="33"/>
      <c r="I456" s="18"/>
    </row>
    <row r="457" spans="1:9" ht="17.100000000000001" customHeight="1">
      <c r="A457" s="32">
        <v>7</v>
      </c>
      <c r="B457" s="34" t="s">
        <v>1956</v>
      </c>
      <c r="C457" s="69" t="s">
        <v>185</v>
      </c>
      <c r="D457" s="156" t="s">
        <v>1036</v>
      </c>
      <c r="E457" s="86" t="s">
        <v>1037</v>
      </c>
      <c r="F457" s="86" t="s">
        <v>204</v>
      </c>
      <c r="G457" s="156" t="s">
        <v>205</v>
      </c>
      <c r="H457" s="33"/>
      <c r="I457" s="18"/>
    </row>
    <row r="458" spans="1:9" ht="17.100000000000001" customHeight="1">
      <c r="A458" s="32">
        <v>8</v>
      </c>
      <c r="B458" s="34" t="s">
        <v>1957</v>
      </c>
      <c r="C458" s="69" t="s">
        <v>185</v>
      </c>
      <c r="D458" s="33" t="s">
        <v>1038</v>
      </c>
      <c r="E458" s="33" t="s">
        <v>1039</v>
      </c>
      <c r="F458" s="33" t="s">
        <v>248</v>
      </c>
      <c r="G458" s="33" t="s">
        <v>55</v>
      </c>
      <c r="H458" s="42"/>
      <c r="I458" s="18"/>
    </row>
    <row r="459" spans="1:9" ht="17.100000000000001" customHeight="1">
      <c r="A459" s="32">
        <v>9</v>
      </c>
      <c r="B459" s="32" t="s">
        <v>1958</v>
      </c>
      <c r="C459" s="69" t="s">
        <v>107</v>
      </c>
      <c r="D459" s="33" t="s">
        <v>1040</v>
      </c>
      <c r="E459" s="33" t="s">
        <v>1041</v>
      </c>
      <c r="F459" s="33" t="s">
        <v>248</v>
      </c>
      <c r="G459" s="33" t="s">
        <v>55</v>
      </c>
      <c r="H459" s="33"/>
      <c r="I459" s="18"/>
    </row>
    <row r="460" spans="1:9" ht="17.100000000000001" customHeight="1">
      <c r="A460" s="32">
        <v>10</v>
      </c>
      <c r="B460" s="32" t="s">
        <v>1959</v>
      </c>
      <c r="C460" s="69" t="s">
        <v>107</v>
      </c>
      <c r="D460" s="33" t="s">
        <v>1042</v>
      </c>
      <c r="E460" s="33" t="s">
        <v>1043</v>
      </c>
      <c r="F460" s="33" t="s">
        <v>248</v>
      </c>
      <c r="G460" s="33" t="s">
        <v>55</v>
      </c>
      <c r="H460" s="42"/>
      <c r="I460" s="18"/>
    </row>
    <row r="461" spans="1:9" ht="17.100000000000001" customHeight="1">
      <c r="A461" s="32">
        <v>11</v>
      </c>
      <c r="B461" s="32" t="s">
        <v>1960</v>
      </c>
      <c r="C461" s="69" t="s">
        <v>107</v>
      </c>
      <c r="D461" s="33" t="s">
        <v>1044</v>
      </c>
      <c r="E461" s="33" t="s">
        <v>1045</v>
      </c>
      <c r="F461" s="33" t="s">
        <v>340</v>
      </c>
      <c r="G461" s="33" t="s">
        <v>55</v>
      </c>
      <c r="H461" s="33"/>
      <c r="I461" s="18"/>
    </row>
    <row r="462" spans="1:9" ht="17.100000000000001" customHeight="1">
      <c r="A462" s="32">
        <v>12</v>
      </c>
      <c r="B462" s="94" t="s">
        <v>1961</v>
      </c>
      <c r="C462" s="95" t="s">
        <v>107</v>
      </c>
      <c r="D462" s="171" t="s">
        <v>1046</v>
      </c>
      <c r="E462" s="171" t="s">
        <v>1047</v>
      </c>
      <c r="F462" s="171" t="s">
        <v>160</v>
      </c>
      <c r="G462" s="171" t="s">
        <v>1962</v>
      </c>
      <c r="H462" s="37" t="s">
        <v>1571</v>
      </c>
      <c r="I462" s="18"/>
    </row>
    <row r="463" spans="1:9" ht="17.100000000000001" customHeight="1">
      <c r="A463" s="32">
        <v>13</v>
      </c>
      <c r="B463" s="94" t="s">
        <v>1048</v>
      </c>
      <c r="C463" s="95" t="s">
        <v>1049</v>
      </c>
      <c r="D463" s="174" t="s">
        <v>1050</v>
      </c>
      <c r="E463" s="175" t="s">
        <v>1051</v>
      </c>
      <c r="F463" s="175" t="s">
        <v>204</v>
      </c>
      <c r="G463" s="174" t="s">
        <v>205</v>
      </c>
      <c r="H463" s="37" t="s">
        <v>1571</v>
      </c>
      <c r="I463" s="18"/>
    </row>
    <row r="464" spans="1:9" ht="17.100000000000001" customHeight="1">
      <c r="A464" s="32">
        <v>14</v>
      </c>
      <c r="B464" s="164" t="s">
        <v>1052</v>
      </c>
      <c r="C464" s="95" t="s">
        <v>1049</v>
      </c>
      <c r="D464" s="174" t="s">
        <v>1053</v>
      </c>
      <c r="E464" s="175" t="s">
        <v>1054</v>
      </c>
      <c r="F464" s="175" t="s">
        <v>204</v>
      </c>
      <c r="G464" s="174" t="s">
        <v>205</v>
      </c>
      <c r="H464" s="90" t="s">
        <v>1963</v>
      </c>
      <c r="I464" s="18"/>
    </row>
    <row r="465" spans="1:9" ht="37.5" customHeight="1">
      <c r="A465" s="32">
        <v>15</v>
      </c>
      <c r="B465" s="32" t="s">
        <v>1964</v>
      </c>
      <c r="C465" s="69" t="s">
        <v>1049</v>
      </c>
      <c r="D465" s="33" t="s">
        <v>1055</v>
      </c>
      <c r="E465" s="33" t="s">
        <v>1056</v>
      </c>
      <c r="F465" s="33" t="s">
        <v>251</v>
      </c>
      <c r="G465" s="33" t="s">
        <v>55</v>
      </c>
      <c r="H465" s="37"/>
      <c r="I465" s="18"/>
    </row>
    <row r="466" spans="1:9">
      <c r="A466" s="32">
        <v>16</v>
      </c>
      <c r="B466" s="94" t="s">
        <v>1965</v>
      </c>
      <c r="C466" s="95" t="s">
        <v>1049</v>
      </c>
      <c r="D466" s="171" t="s">
        <v>191</v>
      </c>
      <c r="E466" s="171" t="s">
        <v>192</v>
      </c>
      <c r="F466" s="171" t="s">
        <v>162</v>
      </c>
      <c r="G466" s="171" t="s">
        <v>57</v>
      </c>
      <c r="H466" s="37" t="s">
        <v>1571</v>
      </c>
      <c r="I466" s="18"/>
    </row>
    <row r="467" spans="1:9" ht="17.100000000000001" customHeight="1">
      <c r="A467" s="32">
        <v>17</v>
      </c>
      <c r="B467" s="32" t="s">
        <v>1966</v>
      </c>
      <c r="C467" s="69" t="s">
        <v>1967</v>
      </c>
      <c r="D467" s="33" t="s">
        <v>1057</v>
      </c>
      <c r="E467" s="33" t="s">
        <v>1058</v>
      </c>
      <c r="F467" s="33" t="s">
        <v>335</v>
      </c>
      <c r="G467" s="33" t="s">
        <v>57</v>
      </c>
      <c r="H467" s="33"/>
      <c r="I467" s="18"/>
    </row>
    <row r="468" spans="1:9" ht="17.100000000000001" customHeight="1">
      <c r="A468" s="32">
        <v>18</v>
      </c>
      <c r="B468" s="37" t="s">
        <v>1059</v>
      </c>
      <c r="C468" s="69" t="s">
        <v>1967</v>
      </c>
      <c r="D468" s="156" t="s">
        <v>1060</v>
      </c>
      <c r="E468" s="86" t="s">
        <v>1061</v>
      </c>
      <c r="F468" s="86" t="s">
        <v>357</v>
      </c>
      <c r="G468" s="156" t="s">
        <v>1968</v>
      </c>
      <c r="H468" s="33"/>
      <c r="I468" s="18"/>
    </row>
    <row r="469" spans="1:9" ht="17.100000000000001" customHeight="1">
      <c r="A469" s="32">
        <v>19</v>
      </c>
      <c r="B469" s="94" t="s">
        <v>1969</v>
      </c>
      <c r="C469" s="95" t="s">
        <v>1049</v>
      </c>
      <c r="D469" s="96" t="s">
        <v>1062</v>
      </c>
      <c r="E469" s="96" t="s">
        <v>1063</v>
      </c>
      <c r="F469" s="96" t="s">
        <v>335</v>
      </c>
      <c r="G469" s="96" t="s">
        <v>57</v>
      </c>
      <c r="H469" s="37" t="s">
        <v>1571</v>
      </c>
      <c r="I469" s="18"/>
    </row>
    <row r="470" spans="1:9" ht="17.100000000000001" customHeight="1">
      <c r="A470" s="32">
        <v>20</v>
      </c>
      <c r="B470" s="32" t="s">
        <v>1970</v>
      </c>
      <c r="C470" s="69" t="s">
        <v>1049</v>
      </c>
      <c r="D470" s="33" t="s">
        <v>1064</v>
      </c>
      <c r="E470" s="33" t="s">
        <v>1065</v>
      </c>
      <c r="F470" s="33" t="s">
        <v>335</v>
      </c>
      <c r="G470" s="33" t="s">
        <v>57</v>
      </c>
      <c r="H470" s="42"/>
      <c r="I470" s="18"/>
    </row>
    <row r="471" spans="1:9" ht="17.100000000000001" customHeight="1">
      <c r="A471" s="32">
        <v>21</v>
      </c>
      <c r="B471" s="32" t="s">
        <v>1971</v>
      </c>
      <c r="C471" s="69" t="s">
        <v>1972</v>
      </c>
      <c r="D471" s="156" t="s">
        <v>1066</v>
      </c>
      <c r="E471" s="86" t="s">
        <v>1067</v>
      </c>
      <c r="F471" s="86" t="s">
        <v>204</v>
      </c>
      <c r="G471" s="156" t="s">
        <v>205</v>
      </c>
      <c r="H471" s="33"/>
      <c r="I471" s="18"/>
    </row>
    <row r="472" spans="1:9" ht="17.100000000000001" customHeight="1">
      <c r="A472" s="32">
        <v>22</v>
      </c>
      <c r="B472" s="32" t="s">
        <v>1973</v>
      </c>
      <c r="C472" s="69" t="s">
        <v>1972</v>
      </c>
      <c r="D472" s="33" t="s">
        <v>1068</v>
      </c>
      <c r="E472" s="33" t="s">
        <v>1069</v>
      </c>
      <c r="F472" s="33" t="s">
        <v>288</v>
      </c>
      <c r="G472" s="33" t="s">
        <v>55</v>
      </c>
      <c r="H472" s="42"/>
      <c r="I472" s="18"/>
    </row>
    <row r="473" spans="1:9" ht="17.100000000000001" customHeight="1">
      <c r="A473" s="32">
        <v>23</v>
      </c>
      <c r="B473" s="32" t="s">
        <v>1974</v>
      </c>
      <c r="C473" s="69" t="s">
        <v>1972</v>
      </c>
      <c r="D473" s="156" t="s">
        <v>1070</v>
      </c>
      <c r="E473" s="86" t="s">
        <v>1071</v>
      </c>
      <c r="F473" s="86" t="s">
        <v>204</v>
      </c>
      <c r="G473" s="156" t="s">
        <v>205</v>
      </c>
      <c r="H473" s="33"/>
      <c r="I473" s="18"/>
    </row>
    <row r="474" spans="1:9" ht="17.100000000000001" customHeight="1">
      <c r="A474" s="32">
        <v>24</v>
      </c>
      <c r="B474" s="32" t="s">
        <v>1975</v>
      </c>
      <c r="C474" s="69" t="s">
        <v>1972</v>
      </c>
      <c r="D474" s="33" t="s">
        <v>1072</v>
      </c>
      <c r="E474" s="33" t="s">
        <v>1073</v>
      </c>
      <c r="F474" s="33" t="s">
        <v>340</v>
      </c>
      <c r="G474" s="33" t="s">
        <v>55</v>
      </c>
      <c r="H474" s="33"/>
      <c r="I474" s="18"/>
    </row>
    <row r="475" spans="1:9" ht="17.100000000000001" customHeight="1">
      <c r="A475" s="32">
        <v>25</v>
      </c>
      <c r="B475" s="32" t="s">
        <v>1976</v>
      </c>
      <c r="C475" s="69" t="s">
        <v>1972</v>
      </c>
      <c r="D475" s="33" t="s">
        <v>1074</v>
      </c>
      <c r="E475" s="33" t="s">
        <v>1075</v>
      </c>
      <c r="F475" s="33" t="s">
        <v>251</v>
      </c>
      <c r="G475" s="33" t="s">
        <v>55</v>
      </c>
      <c r="H475" s="33"/>
      <c r="I475" s="18"/>
    </row>
    <row r="476" spans="1:9" ht="17.100000000000001" customHeight="1">
      <c r="A476" s="32"/>
      <c r="B476" s="59"/>
      <c r="C476" s="69"/>
      <c r="D476" s="162"/>
      <c r="E476" s="162"/>
      <c r="F476" s="162"/>
      <c r="G476" s="162"/>
      <c r="H476" s="33"/>
      <c r="I476" s="18"/>
    </row>
    <row r="477" spans="1:9" ht="17.100000000000001" customHeight="1">
      <c r="A477" s="101" t="s">
        <v>1977</v>
      </c>
      <c r="B477" s="102"/>
      <c r="C477" s="102"/>
      <c r="D477" s="102"/>
      <c r="E477" s="102"/>
      <c r="F477" s="102"/>
      <c r="G477" s="102"/>
      <c r="H477" s="43"/>
      <c r="I477" s="18"/>
    </row>
    <row r="478" spans="1:9" ht="17.100000000000001" customHeight="1"/>
    <row r="479" spans="1:9" ht="17.100000000000001" customHeight="1">
      <c r="A479" s="103" t="s">
        <v>1978</v>
      </c>
      <c r="B479" s="104"/>
      <c r="C479" s="104"/>
      <c r="D479" s="104"/>
      <c r="E479" s="104"/>
      <c r="F479" s="105"/>
      <c r="G479" s="105"/>
      <c r="H479" s="39"/>
      <c r="I479" s="30"/>
    </row>
    <row r="480" spans="1:9" ht="17.100000000000001" customHeight="1">
      <c r="A480" s="40"/>
      <c r="B480" s="40" t="s">
        <v>1642</v>
      </c>
      <c r="C480" s="40" t="s">
        <v>1643</v>
      </c>
      <c r="D480" s="40" t="s">
        <v>1644</v>
      </c>
      <c r="E480" s="41" t="s">
        <v>1645</v>
      </c>
      <c r="F480" s="41" t="s">
        <v>1646</v>
      </c>
      <c r="G480" s="40" t="s">
        <v>1647</v>
      </c>
      <c r="H480" s="42" t="s">
        <v>1648</v>
      </c>
      <c r="I480" s="31"/>
    </row>
    <row r="481" spans="1:9" ht="17.100000000000001" customHeight="1">
      <c r="A481" s="32">
        <v>1</v>
      </c>
      <c r="B481" s="34" t="s">
        <v>1076</v>
      </c>
      <c r="C481" s="69" t="s">
        <v>1979</v>
      </c>
      <c r="D481" s="33" t="s">
        <v>1077</v>
      </c>
      <c r="E481" s="33" t="s">
        <v>1078</v>
      </c>
      <c r="F481" s="33" t="s">
        <v>248</v>
      </c>
      <c r="G481" s="33" t="s">
        <v>55</v>
      </c>
      <c r="H481" s="42"/>
      <c r="I481" s="31"/>
    </row>
    <row r="482" spans="1:9" ht="17.100000000000001" customHeight="1">
      <c r="A482" s="32">
        <v>2</v>
      </c>
      <c r="B482" s="34" t="s">
        <v>1079</v>
      </c>
      <c r="C482" s="69" t="s">
        <v>1979</v>
      </c>
      <c r="D482" s="33" t="s">
        <v>1080</v>
      </c>
      <c r="E482" s="33" t="s">
        <v>1081</v>
      </c>
      <c r="F482" s="33" t="s">
        <v>307</v>
      </c>
      <c r="G482" s="33" t="s">
        <v>55</v>
      </c>
      <c r="H482" s="33"/>
      <c r="I482" s="18"/>
    </row>
    <row r="483" spans="1:9" ht="17.100000000000001" customHeight="1">
      <c r="A483" s="32">
        <v>3</v>
      </c>
      <c r="B483" s="34" t="s">
        <v>1082</v>
      </c>
      <c r="C483" s="69" t="s">
        <v>1979</v>
      </c>
      <c r="D483" s="156" t="s">
        <v>1083</v>
      </c>
      <c r="E483" s="86" t="s">
        <v>1084</v>
      </c>
      <c r="F483" s="86" t="s">
        <v>357</v>
      </c>
      <c r="G483" s="156" t="s">
        <v>361</v>
      </c>
      <c r="H483" s="33"/>
      <c r="I483" s="18"/>
    </row>
    <row r="484" spans="1:9" ht="17.100000000000001" customHeight="1">
      <c r="A484" s="32">
        <v>4</v>
      </c>
      <c r="B484" s="34" t="s">
        <v>1980</v>
      </c>
      <c r="C484" s="69" t="s">
        <v>1085</v>
      </c>
      <c r="D484" s="156" t="s">
        <v>1086</v>
      </c>
      <c r="E484" s="86" t="s">
        <v>1087</v>
      </c>
      <c r="F484" s="86" t="s">
        <v>204</v>
      </c>
      <c r="G484" s="156" t="s">
        <v>1857</v>
      </c>
      <c r="H484" s="33"/>
      <c r="I484" s="18"/>
    </row>
    <row r="485" spans="1:9" ht="17.100000000000001" customHeight="1">
      <c r="A485" s="32">
        <v>5</v>
      </c>
      <c r="B485" s="34" t="s">
        <v>1981</v>
      </c>
      <c r="C485" s="69" t="s">
        <v>1979</v>
      </c>
      <c r="D485" s="156" t="s">
        <v>1088</v>
      </c>
      <c r="E485" s="86" t="s">
        <v>1089</v>
      </c>
      <c r="F485" s="86" t="s">
        <v>204</v>
      </c>
      <c r="G485" s="156" t="s">
        <v>205</v>
      </c>
      <c r="H485" s="33"/>
      <c r="I485" s="18"/>
    </row>
    <row r="486" spans="1:9" ht="17.100000000000001" customHeight="1">
      <c r="A486" s="32">
        <v>6</v>
      </c>
      <c r="B486" s="34" t="s">
        <v>1982</v>
      </c>
      <c r="C486" s="69" t="s">
        <v>1979</v>
      </c>
      <c r="D486" s="156" t="s">
        <v>1090</v>
      </c>
      <c r="E486" s="86" t="s">
        <v>1091</v>
      </c>
      <c r="F486" s="86" t="s">
        <v>204</v>
      </c>
      <c r="G486" s="156" t="s">
        <v>205</v>
      </c>
      <c r="H486" s="33"/>
      <c r="I486" s="18"/>
    </row>
    <row r="487" spans="1:9" ht="17.100000000000001" customHeight="1">
      <c r="A487" s="32">
        <v>7</v>
      </c>
      <c r="B487" s="34" t="s">
        <v>1092</v>
      </c>
      <c r="C487" s="69" t="s">
        <v>1085</v>
      </c>
      <c r="D487" s="33" t="s">
        <v>1093</v>
      </c>
      <c r="E487" s="33" t="s">
        <v>1094</v>
      </c>
      <c r="F487" s="33" t="s">
        <v>304</v>
      </c>
      <c r="G487" s="33" t="s">
        <v>55</v>
      </c>
      <c r="H487" s="33"/>
      <c r="I487" s="18"/>
    </row>
    <row r="488" spans="1:9" ht="17.100000000000001" customHeight="1">
      <c r="A488" s="32">
        <v>8</v>
      </c>
      <c r="B488" s="37" t="s">
        <v>1095</v>
      </c>
      <c r="C488" s="69" t="s">
        <v>1979</v>
      </c>
      <c r="D488" s="32" t="s">
        <v>1983</v>
      </c>
      <c r="E488" s="88" t="s">
        <v>1984</v>
      </c>
      <c r="F488" s="37" t="s">
        <v>265</v>
      </c>
      <c r="G488" s="37" t="s">
        <v>1985</v>
      </c>
      <c r="H488" s="33"/>
      <c r="I488" s="18"/>
    </row>
    <row r="489" spans="1:9" ht="17.100000000000001" customHeight="1">
      <c r="A489" s="32">
        <v>9</v>
      </c>
      <c r="B489" s="34" t="s">
        <v>1986</v>
      </c>
      <c r="C489" s="69" t="s">
        <v>1987</v>
      </c>
      <c r="D489" s="33" t="s">
        <v>1096</v>
      </c>
      <c r="E489" s="33" t="s">
        <v>1097</v>
      </c>
      <c r="F489" s="33" t="s">
        <v>304</v>
      </c>
      <c r="G489" s="33" t="s">
        <v>55</v>
      </c>
      <c r="H489" s="64"/>
      <c r="I489" s="18"/>
    </row>
    <row r="490" spans="1:9" ht="17.100000000000001" customHeight="1">
      <c r="A490" s="32">
        <v>10</v>
      </c>
      <c r="B490" s="34" t="s">
        <v>1988</v>
      </c>
      <c r="C490" s="69" t="s">
        <v>1987</v>
      </c>
      <c r="D490" s="33" t="s">
        <v>1098</v>
      </c>
      <c r="E490" s="33" t="s">
        <v>1099</v>
      </c>
      <c r="F490" s="33" t="s">
        <v>226</v>
      </c>
      <c r="G490" s="33" t="s">
        <v>55</v>
      </c>
      <c r="H490" s="64"/>
      <c r="I490" s="18"/>
    </row>
    <row r="491" spans="1:9" ht="17.100000000000001" customHeight="1">
      <c r="A491" s="32">
        <v>11</v>
      </c>
      <c r="B491" s="34" t="s">
        <v>1989</v>
      </c>
      <c r="C491" s="69" t="s">
        <v>1987</v>
      </c>
      <c r="D491" s="33" t="s">
        <v>1100</v>
      </c>
      <c r="E491" s="33" t="s">
        <v>1101</v>
      </c>
      <c r="F491" s="33" t="s">
        <v>257</v>
      </c>
      <c r="G491" s="33" t="s">
        <v>62</v>
      </c>
      <c r="H491" s="64"/>
      <c r="I491" s="18"/>
    </row>
    <row r="492" spans="1:9" ht="17.100000000000001" customHeight="1">
      <c r="A492" s="32">
        <v>12</v>
      </c>
      <c r="B492" s="181" t="s">
        <v>1990</v>
      </c>
      <c r="C492" s="95" t="s">
        <v>1987</v>
      </c>
      <c r="D492" s="164" t="s">
        <v>1102</v>
      </c>
      <c r="E492" s="164" t="s">
        <v>1103</v>
      </c>
      <c r="F492" s="164" t="s">
        <v>307</v>
      </c>
      <c r="G492" s="164" t="s">
        <v>55</v>
      </c>
      <c r="H492" s="182" t="s">
        <v>1791</v>
      </c>
      <c r="I492" s="18"/>
    </row>
    <row r="493" spans="1:9" ht="17.100000000000001" customHeight="1">
      <c r="A493" s="32">
        <v>13</v>
      </c>
      <c r="B493" s="34" t="s">
        <v>1991</v>
      </c>
      <c r="C493" s="69" t="s">
        <v>1987</v>
      </c>
      <c r="D493" s="33" t="s">
        <v>1104</v>
      </c>
      <c r="E493" s="33" t="s">
        <v>1105</v>
      </c>
      <c r="F493" s="33" t="s">
        <v>372</v>
      </c>
      <c r="G493" s="33" t="s">
        <v>55</v>
      </c>
      <c r="H493" s="64"/>
      <c r="I493" s="18"/>
    </row>
    <row r="494" spans="1:9">
      <c r="A494" s="32">
        <v>14</v>
      </c>
      <c r="B494" s="34" t="s">
        <v>1992</v>
      </c>
      <c r="C494" s="69" t="s">
        <v>1987</v>
      </c>
      <c r="D494" s="33" t="s">
        <v>1106</v>
      </c>
      <c r="E494" s="33" t="s">
        <v>1107</v>
      </c>
      <c r="F494" s="33" t="s">
        <v>218</v>
      </c>
      <c r="G494" s="33" t="s">
        <v>55</v>
      </c>
      <c r="H494" s="64"/>
      <c r="I494" s="18"/>
    </row>
    <row r="495" spans="1:9" ht="31.5" customHeight="1">
      <c r="A495" s="32">
        <v>15</v>
      </c>
      <c r="B495" s="84" t="s">
        <v>1993</v>
      </c>
      <c r="C495" s="69" t="s">
        <v>110</v>
      </c>
      <c r="D495" s="33" t="s">
        <v>1108</v>
      </c>
      <c r="E495" s="33" t="s">
        <v>1109</v>
      </c>
      <c r="F495" s="33" t="s">
        <v>245</v>
      </c>
      <c r="G495" s="33" t="s">
        <v>55</v>
      </c>
      <c r="H495" s="64"/>
      <c r="I495" s="18"/>
    </row>
    <row r="496" spans="1:9">
      <c r="A496" s="32">
        <v>16</v>
      </c>
      <c r="B496" s="84" t="s">
        <v>1994</v>
      </c>
      <c r="C496" s="69" t="s">
        <v>110</v>
      </c>
      <c r="D496" s="33" t="s">
        <v>1110</v>
      </c>
      <c r="E496" s="33" t="s">
        <v>1111</v>
      </c>
      <c r="F496" s="33" t="s">
        <v>245</v>
      </c>
      <c r="G496" s="33" t="s">
        <v>55</v>
      </c>
      <c r="H496" s="64"/>
      <c r="I496" s="18"/>
    </row>
    <row r="497" spans="1:9">
      <c r="A497" s="32">
        <v>17</v>
      </c>
      <c r="B497" s="84" t="s">
        <v>1995</v>
      </c>
      <c r="C497" s="69" t="s">
        <v>110</v>
      </c>
      <c r="D497" s="156" t="s">
        <v>1112</v>
      </c>
      <c r="E497" s="86" t="s">
        <v>1113</v>
      </c>
      <c r="F497" s="86" t="s">
        <v>204</v>
      </c>
      <c r="G497" s="156" t="s">
        <v>1996</v>
      </c>
      <c r="H497" s="33"/>
      <c r="I497" s="18"/>
    </row>
    <row r="498" spans="1:9">
      <c r="A498" s="32">
        <v>18</v>
      </c>
      <c r="B498" s="84" t="s">
        <v>1997</v>
      </c>
      <c r="C498" s="69" t="s">
        <v>110</v>
      </c>
      <c r="D498" s="33" t="s">
        <v>1114</v>
      </c>
      <c r="E498" s="33" t="s">
        <v>1115</v>
      </c>
      <c r="F498" s="33" t="s">
        <v>245</v>
      </c>
      <c r="G498" s="33" t="s">
        <v>55</v>
      </c>
      <c r="H498" s="33"/>
      <c r="I498" s="18"/>
    </row>
    <row r="499" spans="1:9">
      <c r="A499" s="32">
        <v>19</v>
      </c>
      <c r="B499" s="84" t="s">
        <v>1998</v>
      </c>
      <c r="C499" s="69" t="s">
        <v>110</v>
      </c>
      <c r="D499" s="33" t="s">
        <v>1116</v>
      </c>
      <c r="E499" s="33" t="s">
        <v>1117</v>
      </c>
      <c r="F499" s="33" t="s">
        <v>245</v>
      </c>
      <c r="G499" s="33" t="s">
        <v>55</v>
      </c>
      <c r="H499" s="33"/>
      <c r="I499" s="18"/>
    </row>
    <row r="500" spans="1:9">
      <c r="A500" s="32">
        <v>20</v>
      </c>
      <c r="B500" s="84" t="s">
        <v>1999</v>
      </c>
      <c r="C500" s="69" t="s">
        <v>110</v>
      </c>
      <c r="D500" s="33" t="s">
        <v>1118</v>
      </c>
      <c r="E500" s="33" t="s">
        <v>1119</v>
      </c>
      <c r="F500" s="33" t="s">
        <v>372</v>
      </c>
      <c r="G500" s="33" t="s">
        <v>55</v>
      </c>
      <c r="H500" s="33"/>
      <c r="I500" s="18"/>
    </row>
    <row r="501" spans="1:9">
      <c r="A501" s="32">
        <v>21</v>
      </c>
      <c r="B501" s="84" t="s">
        <v>2000</v>
      </c>
      <c r="C501" s="69" t="s">
        <v>110</v>
      </c>
      <c r="D501" s="33" t="s">
        <v>1120</v>
      </c>
      <c r="E501" s="33" t="s">
        <v>1121</v>
      </c>
      <c r="F501" s="33" t="s">
        <v>248</v>
      </c>
      <c r="G501" s="33" t="s">
        <v>55</v>
      </c>
      <c r="H501" s="48"/>
      <c r="I501" s="18"/>
    </row>
    <row r="502" spans="1:9">
      <c r="A502" s="32">
        <v>22</v>
      </c>
      <c r="B502" s="84" t="s">
        <v>2001</v>
      </c>
      <c r="C502" s="69" t="s">
        <v>110</v>
      </c>
      <c r="D502" s="33" t="s">
        <v>1122</v>
      </c>
      <c r="E502" s="33" t="s">
        <v>1123</v>
      </c>
      <c r="F502" s="33" t="s">
        <v>251</v>
      </c>
      <c r="G502" s="33" t="s">
        <v>55</v>
      </c>
      <c r="H502" s="33"/>
      <c r="I502" s="18"/>
    </row>
    <row r="503" spans="1:9">
      <c r="A503" s="32">
        <v>23</v>
      </c>
      <c r="B503" s="34" t="s">
        <v>2002</v>
      </c>
      <c r="C503" s="74" t="s">
        <v>2003</v>
      </c>
      <c r="D503" s="33" t="s">
        <v>1124</v>
      </c>
      <c r="E503" s="33" t="s">
        <v>1125</v>
      </c>
      <c r="F503" s="33" t="s">
        <v>218</v>
      </c>
      <c r="G503" s="33" t="s">
        <v>55</v>
      </c>
      <c r="H503" s="33"/>
      <c r="I503" s="18"/>
    </row>
    <row r="504" spans="1:9">
      <c r="A504" s="32">
        <v>24</v>
      </c>
      <c r="B504" s="97" t="s">
        <v>2004</v>
      </c>
      <c r="C504" s="74" t="s">
        <v>2003</v>
      </c>
      <c r="D504" s="33" t="s">
        <v>1126</v>
      </c>
      <c r="E504" s="33" t="s">
        <v>1127</v>
      </c>
      <c r="F504" s="33" t="s">
        <v>245</v>
      </c>
      <c r="G504" s="33" t="s">
        <v>55</v>
      </c>
      <c r="H504" s="33"/>
      <c r="I504" s="18"/>
    </row>
    <row r="505" spans="1:9">
      <c r="A505" s="32">
        <v>25</v>
      </c>
      <c r="B505" s="181" t="s">
        <v>1128</v>
      </c>
      <c r="C505" s="183" t="s">
        <v>2003</v>
      </c>
      <c r="D505" s="96" t="s">
        <v>1129</v>
      </c>
      <c r="E505" s="96" t="s">
        <v>1130</v>
      </c>
      <c r="F505" s="96" t="s">
        <v>260</v>
      </c>
      <c r="G505" s="96" t="s">
        <v>55</v>
      </c>
      <c r="H505" s="37" t="s">
        <v>1662</v>
      </c>
      <c r="I505" s="18"/>
    </row>
    <row r="506" spans="1:9">
      <c r="A506" s="101" t="s">
        <v>2005</v>
      </c>
      <c r="B506" s="102"/>
      <c r="C506" s="102"/>
      <c r="D506" s="102"/>
      <c r="E506" s="102"/>
      <c r="F506" s="102"/>
      <c r="G506" s="102"/>
      <c r="H506" s="43"/>
      <c r="I506" s="18"/>
    </row>
    <row r="508" spans="1:9" ht="13.5">
      <c r="A508" s="103" t="s">
        <v>2006</v>
      </c>
      <c r="B508" s="104"/>
      <c r="C508" s="104"/>
      <c r="D508" s="104"/>
      <c r="E508" s="104"/>
      <c r="F508" s="105"/>
      <c r="G508" s="105"/>
      <c r="H508" s="39"/>
      <c r="I508" s="30"/>
    </row>
    <row r="509" spans="1:9" ht="13.5">
      <c r="A509" s="40"/>
      <c r="B509" s="40" t="s">
        <v>1608</v>
      </c>
      <c r="C509" s="40" t="s">
        <v>1609</v>
      </c>
      <c r="D509" s="40" t="s">
        <v>1610</v>
      </c>
      <c r="E509" s="41" t="s">
        <v>1611</v>
      </c>
      <c r="F509" s="41" t="s">
        <v>1612</v>
      </c>
      <c r="G509" s="40" t="s">
        <v>1613</v>
      </c>
      <c r="H509" s="42" t="s">
        <v>1614</v>
      </c>
      <c r="I509" s="31"/>
    </row>
    <row r="510" spans="1:9">
      <c r="A510" s="32">
        <v>1</v>
      </c>
      <c r="B510" s="32" t="s">
        <v>2007</v>
      </c>
      <c r="C510" s="69" t="s">
        <v>2008</v>
      </c>
      <c r="D510" s="33" t="s">
        <v>1131</v>
      </c>
      <c r="E510" s="33" t="s">
        <v>1132</v>
      </c>
      <c r="F510" s="33" t="s">
        <v>218</v>
      </c>
      <c r="G510" s="33" t="s">
        <v>55</v>
      </c>
      <c r="H510" s="33"/>
      <c r="I510" s="18"/>
    </row>
    <row r="511" spans="1:9">
      <c r="A511" s="32">
        <v>2</v>
      </c>
      <c r="B511" s="32" t="s">
        <v>2009</v>
      </c>
      <c r="C511" s="69" t="s">
        <v>2008</v>
      </c>
      <c r="D511" s="33" t="s">
        <v>1133</v>
      </c>
      <c r="E511" s="33" t="s">
        <v>1134</v>
      </c>
      <c r="F511" s="33" t="s">
        <v>265</v>
      </c>
      <c r="G511" s="33" t="s">
        <v>57</v>
      </c>
      <c r="H511" s="33"/>
      <c r="I511" s="18"/>
    </row>
    <row r="512" spans="1:9">
      <c r="A512" s="32">
        <v>3</v>
      </c>
      <c r="B512" s="32" t="s">
        <v>2010</v>
      </c>
      <c r="C512" s="69" t="s">
        <v>2008</v>
      </c>
      <c r="D512" s="33" t="s">
        <v>1135</v>
      </c>
      <c r="E512" s="33" t="s">
        <v>1136</v>
      </c>
      <c r="F512" s="33" t="s">
        <v>335</v>
      </c>
      <c r="G512" s="33" t="s">
        <v>57</v>
      </c>
      <c r="H512" s="33"/>
      <c r="I512" s="18"/>
    </row>
    <row r="513" spans="1:9">
      <c r="A513" s="32">
        <v>4</v>
      </c>
      <c r="B513" s="32" t="s">
        <v>2011</v>
      </c>
      <c r="C513" s="69" t="s">
        <v>2008</v>
      </c>
      <c r="D513" s="33" t="s">
        <v>1137</v>
      </c>
      <c r="E513" s="33" t="s">
        <v>1138</v>
      </c>
      <c r="F513" s="33" t="s">
        <v>288</v>
      </c>
      <c r="G513" s="33" t="s">
        <v>55</v>
      </c>
      <c r="H513" s="33"/>
      <c r="I513" s="18"/>
    </row>
    <row r="514" spans="1:9">
      <c r="A514" s="32">
        <v>5</v>
      </c>
      <c r="B514" s="37" t="s">
        <v>1139</v>
      </c>
      <c r="C514" s="69" t="s">
        <v>2012</v>
      </c>
      <c r="D514" s="33" t="s">
        <v>1140</v>
      </c>
      <c r="E514" s="38">
        <v>18113219</v>
      </c>
      <c r="F514" s="33" t="s">
        <v>265</v>
      </c>
      <c r="G514" s="33" t="s">
        <v>57</v>
      </c>
      <c r="H514" s="33"/>
      <c r="I514" s="18"/>
    </row>
    <row r="515" spans="1:9">
      <c r="A515" s="32">
        <v>6</v>
      </c>
      <c r="B515" s="32" t="s">
        <v>2013</v>
      </c>
      <c r="C515" s="69" t="s">
        <v>2012</v>
      </c>
      <c r="D515" s="162" t="s">
        <v>188</v>
      </c>
      <c r="E515" s="162" t="s">
        <v>189</v>
      </c>
      <c r="F515" s="162" t="s">
        <v>156</v>
      </c>
      <c r="G515" s="162" t="s">
        <v>57</v>
      </c>
      <c r="H515" s="33"/>
      <c r="I515" s="18"/>
    </row>
    <row r="516" spans="1:9">
      <c r="A516" s="32">
        <v>7</v>
      </c>
      <c r="B516" s="32" t="s">
        <v>2014</v>
      </c>
      <c r="C516" s="69" t="s">
        <v>2012</v>
      </c>
      <c r="D516" s="33" t="s">
        <v>1141</v>
      </c>
      <c r="E516" s="33" t="s">
        <v>1142</v>
      </c>
      <c r="F516" s="33" t="s">
        <v>307</v>
      </c>
      <c r="G516" s="33" t="s">
        <v>55</v>
      </c>
      <c r="H516" s="33"/>
      <c r="I516" s="18"/>
    </row>
    <row r="517" spans="1:9">
      <c r="A517" s="32">
        <v>8</v>
      </c>
      <c r="B517" s="32" t="s">
        <v>2015</v>
      </c>
      <c r="C517" s="69" t="s">
        <v>2012</v>
      </c>
      <c r="D517" s="33" t="s">
        <v>1143</v>
      </c>
      <c r="E517" s="33" t="s">
        <v>1144</v>
      </c>
      <c r="F517" s="33" t="s">
        <v>265</v>
      </c>
      <c r="G517" s="33" t="s">
        <v>57</v>
      </c>
      <c r="H517" s="33"/>
      <c r="I517" s="18"/>
    </row>
    <row r="518" spans="1:9">
      <c r="A518" s="32">
        <v>9</v>
      </c>
      <c r="B518" s="32" t="s">
        <v>2016</v>
      </c>
      <c r="C518" s="69" t="s">
        <v>2012</v>
      </c>
      <c r="D518" s="33" t="s">
        <v>1145</v>
      </c>
      <c r="E518" s="33" t="s">
        <v>1146</v>
      </c>
      <c r="F518" s="33" t="s">
        <v>372</v>
      </c>
      <c r="G518" s="33" t="s">
        <v>55</v>
      </c>
      <c r="H518" s="33"/>
      <c r="I518" s="18"/>
    </row>
    <row r="519" spans="1:9">
      <c r="A519" s="32">
        <v>10</v>
      </c>
      <c r="B519" s="32" t="s">
        <v>2017</v>
      </c>
      <c r="C519" s="69" t="s">
        <v>2012</v>
      </c>
      <c r="D519" s="33" t="s">
        <v>2018</v>
      </c>
      <c r="E519" s="38">
        <v>18052030</v>
      </c>
      <c r="F519" s="33" t="s">
        <v>372</v>
      </c>
      <c r="G519" s="33" t="s">
        <v>55</v>
      </c>
      <c r="H519" s="33"/>
      <c r="I519" s="18"/>
    </row>
    <row r="520" spans="1:9">
      <c r="A520" s="32">
        <v>11</v>
      </c>
      <c r="B520" s="37" t="s">
        <v>1147</v>
      </c>
      <c r="C520" s="69" t="s">
        <v>2012</v>
      </c>
      <c r="D520" s="162" t="s">
        <v>186</v>
      </c>
      <c r="E520" s="162" t="s">
        <v>187</v>
      </c>
      <c r="F520" s="162" t="s">
        <v>168</v>
      </c>
      <c r="G520" s="162" t="s">
        <v>62</v>
      </c>
      <c r="H520" s="33"/>
      <c r="I520" s="18"/>
    </row>
    <row r="521" spans="1:9">
      <c r="A521" s="32">
        <v>12</v>
      </c>
      <c r="B521" s="98" t="s">
        <v>2019</v>
      </c>
      <c r="C521" s="69" t="s">
        <v>2020</v>
      </c>
      <c r="D521" s="33" t="s">
        <v>1148</v>
      </c>
      <c r="E521" s="33" t="s">
        <v>1149</v>
      </c>
      <c r="F521" s="33" t="s">
        <v>226</v>
      </c>
      <c r="G521" s="33" t="s">
        <v>55</v>
      </c>
      <c r="H521" s="33"/>
      <c r="I521" s="18"/>
    </row>
    <row r="522" spans="1:9">
      <c r="A522" s="32">
        <v>13</v>
      </c>
      <c r="B522" s="37" t="s">
        <v>1150</v>
      </c>
      <c r="C522" s="69" t="s">
        <v>2020</v>
      </c>
      <c r="D522" s="33" t="s">
        <v>1151</v>
      </c>
      <c r="E522" s="33" t="s">
        <v>1152</v>
      </c>
      <c r="F522" s="33" t="s">
        <v>248</v>
      </c>
      <c r="G522" s="33" t="s">
        <v>55</v>
      </c>
      <c r="H522" s="33"/>
      <c r="I522" s="18"/>
    </row>
    <row r="523" spans="1:9">
      <c r="A523" s="32">
        <v>14</v>
      </c>
      <c r="B523" s="37" t="s">
        <v>1153</v>
      </c>
      <c r="C523" s="69" t="s">
        <v>2020</v>
      </c>
      <c r="D523" s="33" t="s">
        <v>1154</v>
      </c>
      <c r="E523" s="33" t="s">
        <v>1155</v>
      </c>
      <c r="F523" s="33" t="s">
        <v>307</v>
      </c>
      <c r="G523" s="33" t="s">
        <v>55</v>
      </c>
      <c r="H523" s="33"/>
      <c r="I523" s="18"/>
    </row>
    <row r="524" spans="1:9" ht="32.25" customHeight="1">
      <c r="A524" s="32">
        <v>15</v>
      </c>
      <c r="B524" s="37" t="s">
        <v>1156</v>
      </c>
      <c r="C524" s="69" t="s">
        <v>2020</v>
      </c>
      <c r="D524" s="33" t="s">
        <v>1157</v>
      </c>
      <c r="E524" s="33" t="s">
        <v>1158</v>
      </c>
      <c r="F524" s="33" t="s">
        <v>335</v>
      </c>
      <c r="G524" s="33" t="s">
        <v>57</v>
      </c>
      <c r="H524" s="33"/>
      <c r="I524" s="18"/>
    </row>
    <row r="525" spans="1:9">
      <c r="A525" s="32">
        <v>16</v>
      </c>
      <c r="B525" s="37" t="s">
        <v>1159</v>
      </c>
      <c r="C525" s="69" t="s">
        <v>2020</v>
      </c>
      <c r="D525" s="33" t="s">
        <v>1160</v>
      </c>
      <c r="E525" s="33" t="s">
        <v>1161</v>
      </c>
      <c r="F525" s="33" t="s">
        <v>257</v>
      </c>
      <c r="G525" s="33" t="s">
        <v>62</v>
      </c>
      <c r="H525" s="33"/>
      <c r="I525" s="18"/>
    </row>
    <row r="526" spans="1:9">
      <c r="A526" s="32">
        <v>17</v>
      </c>
      <c r="B526" s="173" t="s">
        <v>2021</v>
      </c>
      <c r="C526" s="95" t="s">
        <v>2020</v>
      </c>
      <c r="D526" s="171" t="s">
        <v>1162</v>
      </c>
      <c r="E526" s="171" t="s">
        <v>1163</v>
      </c>
      <c r="F526" s="171" t="s">
        <v>158</v>
      </c>
      <c r="G526" s="171" t="s">
        <v>55</v>
      </c>
      <c r="H526" s="37" t="s">
        <v>1662</v>
      </c>
      <c r="I526" s="18"/>
    </row>
    <row r="527" spans="1:9">
      <c r="A527" s="32">
        <v>18</v>
      </c>
      <c r="B527" s="98" t="s">
        <v>2022</v>
      </c>
      <c r="C527" s="69" t="s">
        <v>2020</v>
      </c>
      <c r="D527" s="33" t="s">
        <v>1164</v>
      </c>
      <c r="E527" s="33" t="s">
        <v>1165</v>
      </c>
      <c r="F527" s="33" t="s">
        <v>304</v>
      </c>
      <c r="G527" s="33" t="s">
        <v>55</v>
      </c>
      <c r="H527" s="33"/>
      <c r="I527" s="18"/>
    </row>
    <row r="528" spans="1:9">
      <c r="A528" s="32">
        <v>19</v>
      </c>
      <c r="B528" s="98" t="s">
        <v>2023</v>
      </c>
      <c r="C528" s="69" t="s">
        <v>59</v>
      </c>
      <c r="D528" s="33" t="s">
        <v>1166</v>
      </c>
      <c r="E528" s="33" t="s">
        <v>1167</v>
      </c>
      <c r="F528" s="33" t="s">
        <v>304</v>
      </c>
      <c r="G528" s="33" t="s">
        <v>55</v>
      </c>
      <c r="H528" s="48"/>
      <c r="I528" s="18"/>
    </row>
    <row r="529" spans="1:9">
      <c r="A529" s="32">
        <v>20</v>
      </c>
      <c r="B529" s="98" t="s">
        <v>2024</v>
      </c>
      <c r="C529" s="69" t="s">
        <v>59</v>
      </c>
      <c r="D529" s="33" t="s">
        <v>1168</v>
      </c>
      <c r="E529" s="33" t="s">
        <v>1169</v>
      </c>
      <c r="F529" s="33" t="s">
        <v>304</v>
      </c>
      <c r="G529" s="33" t="s">
        <v>55</v>
      </c>
      <c r="H529" s="48"/>
      <c r="I529" s="18"/>
    </row>
    <row r="530" spans="1:9" ht="36">
      <c r="A530" s="32">
        <v>21</v>
      </c>
      <c r="B530" s="90" t="s">
        <v>2025</v>
      </c>
      <c r="C530" s="69" t="s">
        <v>59</v>
      </c>
      <c r="D530" s="33" t="s">
        <v>1170</v>
      </c>
      <c r="E530" s="33" t="s">
        <v>1171</v>
      </c>
      <c r="F530" s="33" t="s">
        <v>251</v>
      </c>
      <c r="G530" s="33" t="s">
        <v>55</v>
      </c>
      <c r="H530" s="48"/>
      <c r="I530" s="18"/>
    </row>
    <row r="531" spans="1:9" ht="24">
      <c r="A531" s="32">
        <v>22</v>
      </c>
      <c r="B531" s="98" t="s">
        <v>2026</v>
      </c>
      <c r="C531" s="69" t="s">
        <v>59</v>
      </c>
      <c r="D531" s="33" t="s">
        <v>1172</v>
      </c>
      <c r="E531" s="33" t="s">
        <v>1173</v>
      </c>
      <c r="F531" s="33" t="s">
        <v>226</v>
      </c>
      <c r="G531" s="33" t="s">
        <v>55</v>
      </c>
      <c r="H531" s="48"/>
      <c r="I531" s="18"/>
    </row>
    <row r="532" spans="1:9">
      <c r="A532" s="32">
        <v>23</v>
      </c>
      <c r="B532" s="37" t="s">
        <v>1174</v>
      </c>
      <c r="C532" s="69" t="s">
        <v>59</v>
      </c>
      <c r="D532" s="33" t="s">
        <v>1175</v>
      </c>
      <c r="E532" s="33" t="s">
        <v>1176</v>
      </c>
      <c r="F532" s="33" t="s">
        <v>265</v>
      </c>
      <c r="G532" s="33" t="s">
        <v>57</v>
      </c>
      <c r="H532" s="48"/>
      <c r="I532" s="18"/>
    </row>
    <row r="533" spans="1:9">
      <c r="A533" s="32">
        <v>24</v>
      </c>
      <c r="B533" s="90" t="s">
        <v>2027</v>
      </c>
      <c r="C533" s="69" t="s">
        <v>59</v>
      </c>
      <c r="D533" s="33" t="s">
        <v>1177</v>
      </c>
      <c r="E533" s="33" t="s">
        <v>1178</v>
      </c>
      <c r="F533" s="33" t="s">
        <v>304</v>
      </c>
      <c r="G533" s="33" t="s">
        <v>55</v>
      </c>
      <c r="H533" s="48"/>
      <c r="I533" s="18"/>
    </row>
    <row r="534" spans="1:9">
      <c r="A534" s="32">
        <v>25</v>
      </c>
      <c r="B534" s="37" t="s">
        <v>1179</v>
      </c>
      <c r="C534" s="69" t="s">
        <v>59</v>
      </c>
      <c r="D534" s="33" t="s">
        <v>1180</v>
      </c>
      <c r="E534" s="33" t="s">
        <v>1181</v>
      </c>
      <c r="F534" s="33" t="s">
        <v>335</v>
      </c>
      <c r="G534" s="33" t="s">
        <v>57</v>
      </c>
      <c r="H534" s="48"/>
      <c r="I534" s="18"/>
    </row>
    <row r="535" spans="1:9">
      <c r="A535" s="32">
        <v>26</v>
      </c>
      <c r="B535" s="99" t="s">
        <v>2028</v>
      </c>
      <c r="C535" s="69" t="s">
        <v>59</v>
      </c>
      <c r="D535" s="33" t="s">
        <v>1182</v>
      </c>
      <c r="E535" s="33" t="s">
        <v>1183</v>
      </c>
      <c r="F535" s="33" t="s">
        <v>245</v>
      </c>
      <c r="G535" s="33" t="s">
        <v>55</v>
      </c>
      <c r="H535" s="50"/>
      <c r="I535" s="18"/>
    </row>
    <row r="536" spans="1:9">
      <c r="A536" s="101" t="s">
        <v>2029</v>
      </c>
      <c r="B536" s="102"/>
      <c r="C536" s="102"/>
      <c r="D536" s="102"/>
      <c r="E536" s="102"/>
      <c r="F536" s="102"/>
      <c r="G536" s="102"/>
      <c r="H536" s="43"/>
      <c r="I536" s="18"/>
    </row>
    <row r="538" spans="1:9" ht="13.5">
      <c r="A538" s="103" t="s">
        <v>2030</v>
      </c>
      <c r="B538" s="104"/>
      <c r="C538" s="104"/>
      <c r="D538" s="104"/>
      <c r="E538" s="104"/>
      <c r="F538" s="105"/>
      <c r="G538" s="105"/>
      <c r="H538" s="39"/>
      <c r="I538" s="30"/>
    </row>
    <row r="539" spans="1:9" ht="13.5">
      <c r="A539" s="40"/>
      <c r="B539" s="40" t="s">
        <v>1608</v>
      </c>
      <c r="C539" s="40" t="s">
        <v>1609</v>
      </c>
      <c r="D539" s="40" t="s">
        <v>1610</v>
      </c>
      <c r="E539" s="41" t="s">
        <v>1611</v>
      </c>
      <c r="F539" s="41" t="s">
        <v>1612</v>
      </c>
      <c r="G539" s="40" t="s">
        <v>1613</v>
      </c>
      <c r="H539" s="42" t="s">
        <v>1614</v>
      </c>
      <c r="I539" s="31"/>
    </row>
    <row r="540" spans="1:9">
      <c r="A540" s="32">
        <v>1</v>
      </c>
      <c r="B540" s="32" t="s">
        <v>2031</v>
      </c>
      <c r="C540" s="69" t="s">
        <v>2032</v>
      </c>
      <c r="D540" s="33" t="s">
        <v>1184</v>
      </c>
      <c r="E540" s="33" t="s">
        <v>1185</v>
      </c>
      <c r="F540" s="33" t="s">
        <v>257</v>
      </c>
      <c r="G540" s="33" t="s">
        <v>62</v>
      </c>
      <c r="H540" s="33"/>
      <c r="I540" s="18"/>
    </row>
    <row r="541" spans="1:9">
      <c r="A541" s="32">
        <v>2</v>
      </c>
      <c r="B541" s="32" t="s">
        <v>2033</v>
      </c>
      <c r="C541" s="69" t="s">
        <v>2032</v>
      </c>
      <c r="D541" s="33" t="s">
        <v>1186</v>
      </c>
      <c r="E541" s="33" t="s">
        <v>1187</v>
      </c>
      <c r="F541" s="33" t="s">
        <v>288</v>
      </c>
      <c r="G541" s="33" t="s">
        <v>55</v>
      </c>
      <c r="H541" s="33"/>
      <c r="I541" s="18"/>
    </row>
    <row r="542" spans="1:9">
      <c r="A542" s="32">
        <v>3</v>
      </c>
      <c r="B542" s="32" t="s">
        <v>2034</v>
      </c>
      <c r="C542" s="69" t="s">
        <v>2032</v>
      </c>
      <c r="D542" s="33" t="s">
        <v>1188</v>
      </c>
      <c r="E542" s="33" t="s">
        <v>1189</v>
      </c>
      <c r="F542" s="33" t="s">
        <v>335</v>
      </c>
      <c r="G542" s="33" t="s">
        <v>57</v>
      </c>
      <c r="H542" s="33"/>
      <c r="I542" s="18"/>
    </row>
    <row r="543" spans="1:9">
      <c r="A543" s="32">
        <v>4</v>
      </c>
      <c r="B543" s="32" t="s">
        <v>2035</v>
      </c>
      <c r="C543" s="69" t="s">
        <v>2032</v>
      </c>
      <c r="D543" s="33" t="s">
        <v>1190</v>
      </c>
      <c r="E543" s="33" t="s">
        <v>1191</v>
      </c>
      <c r="F543" s="33" t="s">
        <v>335</v>
      </c>
      <c r="G543" s="33" t="s">
        <v>57</v>
      </c>
      <c r="H543" s="33"/>
      <c r="I543" s="18"/>
    </row>
    <row r="544" spans="1:9">
      <c r="A544" s="32">
        <v>5</v>
      </c>
      <c r="B544" s="32" t="s">
        <v>2036</v>
      </c>
      <c r="C544" s="69" t="s">
        <v>2032</v>
      </c>
      <c r="D544" s="33" t="s">
        <v>1192</v>
      </c>
      <c r="E544" s="33" t="s">
        <v>1193</v>
      </c>
      <c r="F544" s="33" t="s">
        <v>335</v>
      </c>
      <c r="G544" s="33" t="s">
        <v>57</v>
      </c>
      <c r="H544" s="33"/>
      <c r="I544" s="18"/>
    </row>
    <row r="545" spans="1:9">
      <c r="A545" s="32">
        <v>6</v>
      </c>
      <c r="B545" s="34" t="s">
        <v>2037</v>
      </c>
      <c r="C545" s="69" t="s">
        <v>1194</v>
      </c>
      <c r="D545" s="37" t="s">
        <v>1195</v>
      </c>
      <c r="E545" s="37" t="s">
        <v>1196</v>
      </c>
      <c r="F545" s="37" t="s">
        <v>335</v>
      </c>
      <c r="G545" s="37" t="s">
        <v>57</v>
      </c>
      <c r="H545" s="33"/>
      <c r="I545" s="18"/>
    </row>
    <row r="546" spans="1:9">
      <c r="A546" s="32">
        <v>7</v>
      </c>
      <c r="B546" s="34" t="s">
        <v>2038</v>
      </c>
      <c r="C546" s="69" t="s">
        <v>2032</v>
      </c>
      <c r="D546" s="37" t="s">
        <v>1197</v>
      </c>
      <c r="E546" s="37" t="s">
        <v>1198</v>
      </c>
      <c r="F546" s="37" t="s">
        <v>257</v>
      </c>
      <c r="G546" s="37" t="s">
        <v>62</v>
      </c>
      <c r="H546" s="33"/>
      <c r="I546" s="18"/>
    </row>
    <row r="547" spans="1:9">
      <c r="A547" s="32">
        <v>8</v>
      </c>
      <c r="B547" s="32" t="s">
        <v>2039</v>
      </c>
      <c r="C547" s="69" t="s">
        <v>2040</v>
      </c>
      <c r="D547" s="33" t="s">
        <v>2041</v>
      </c>
      <c r="E547" s="33" t="s">
        <v>1199</v>
      </c>
      <c r="F547" s="33" t="s">
        <v>251</v>
      </c>
      <c r="G547" s="33" t="s">
        <v>55</v>
      </c>
      <c r="H547" s="33"/>
      <c r="I547" s="18"/>
    </row>
    <row r="548" spans="1:9">
      <c r="A548" s="32">
        <v>9</v>
      </c>
      <c r="B548" s="32" t="s">
        <v>2042</v>
      </c>
      <c r="C548" s="69" t="s">
        <v>2040</v>
      </c>
      <c r="D548" s="33" t="s">
        <v>1200</v>
      </c>
      <c r="E548" s="33" t="s">
        <v>1201</v>
      </c>
      <c r="F548" s="33" t="s">
        <v>245</v>
      </c>
      <c r="G548" s="33" t="s">
        <v>55</v>
      </c>
      <c r="H548" s="33"/>
      <c r="I548" s="18"/>
    </row>
    <row r="549" spans="1:9">
      <c r="A549" s="32">
        <v>10</v>
      </c>
      <c r="B549" s="32" t="s">
        <v>2043</v>
      </c>
      <c r="C549" s="69" t="s">
        <v>2040</v>
      </c>
      <c r="D549" s="33" t="s">
        <v>1202</v>
      </c>
      <c r="E549" s="33" t="s">
        <v>1203</v>
      </c>
      <c r="F549" s="33" t="s">
        <v>307</v>
      </c>
      <c r="G549" s="33" t="s">
        <v>55</v>
      </c>
      <c r="H549" s="33"/>
      <c r="I549" s="18"/>
    </row>
    <row r="550" spans="1:9">
      <c r="A550" s="32">
        <v>11</v>
      </c>
      <c r="B550" s="32" t="s">
        <v>2044</v>
      </c>
      <c r="C550" s="69" t="s">
        <v>2040</v>
      </c>
      <c r="D550" s="33" t="s">
        <v>1204</v>
      </c>
      <c r="E550" s="33" t="s">
        <v>1205</v>
      </c>
      <c r="F550" s="33" t="s">
        <v>251</v>
      </c>
      <c r="G550" s="33" t="s">
        <v>55</v>
      </c>
      <c r="H550" s="33"/>
      <c r="I550" s="18"/>
    </row>
    <row r="551" spans="1:9">
      <c r="A551" s="32">
        <v>12</v>
      </c>
      <c r="B551" s="32" t="s">
        <v>2045</v>
      </c>
      <c r="C551" s="69" t="s">
        <v>2040</v>
      </c>
      <c r="D551" s="33" t="s">
        <v>1206</v>
      </c>
      <c r="E551" s="33" t="s">
        <v>1207</v>
      </c>
      <c r="F551" s="33" t="s">
        <v>307</v>
      </c>
      <c r="G551" s="33" t="s">
        <v>55</v>
      </c>
      <c r="H551" s="33"/>
      <c r="I551" s="18"/>
    </row>
    <row r="552" spans="1:9" ht="18.75" customHeight="1">
      <c r="A552" s="32">
        <v>13</v>
      </c>
      <c r="B552" s="32" t="s">
        <v>2046</v>
      </c>
      <c r="C552" s="69" t="s">
        <v>2040</v>
      </c>
      <c r="D552" s="33" t="s">
        <v>1208</v>
      </c>
      <c r="E552" s="33" t="s">
        <v>1209</v>
      </c>
      <c r="F552" s="33" t="s">
        <v>226</v>
      </c>
      <c r="G552" s="33" t="s">
        <v>55</v>
      </c>
      <c r="H552" s="33"/>
      <c r="I552" s="18"/>
    </row>
    <row r="553" spans="1:9">
      <c r="A553" s="32">
        <v>14</v>
      </c>
      <c r="B553" s="32" t="s">
        <v>2047</v>
      </c>
      <c r="C553" s="69" t="s">
        <v>2040</v>
      </c>
      <c r="D553" s="33" t="s">
        <v>1210</v>
      </c>
      <c r="E553" s="33" t="s">
        <v>1211</v>
      </c>
      <c r="F553" s="33" t="s">
        <v>248</v>
      </c>
      <c r="G553" s="33" t="s">
        <v>55</v>
      </c>
      <c r="H553" s="33"/>
      <c r="I553" s="18"/>
    </row>
    <row r="554" spans="1:9">
      <c r="A554" s="32">
        <v>15</v>
      </c>
      <c r="B554" s="32" t="s">
        <v>2048</v>
      </c>
      <c r="C554" s="69" t="s">
        <v>2049</v>
      </c>
      <c r="D554" s="33" t="s">
        <v>1212</v>
      </c>
      <c r="E554" s="33" t="s">
        <v>1213</v>
      </c>
      <c r="F554" s="33" t="s">
        <v>248</v>
      </c>
      <c r="G554" s="33" t="s">
        <v>55</v>
      </c>
      <c r="H554" s="33"/>
      <c r="I554" s="18"/>
    </row>
    <row r="555" spans="1:9">
      <c r="A555" s="32">
        <v>16</v>
      </c>
      <c r="B555" s="32" t="s">
        <v>2050</v>
      </c>
      <c r="C555" s="69" t="s">
        <v>2049</v>
      </c>
      <c r="D555" s="33" t="s">
        <v>1214</v>
      </c>
      <c r="E555" s="33" t="s">
        <v>1215</v>
      </c>
      <c r="F555" s="33" t="s">
        <v>248</v>
      </c>
      <c r="G555" s="33" t="s">
        <v>55</v>
      </c>
      <c r="H555" s="33"/>
      <c r="I555" s="18"/>
    </row>
    <row r="556" spans="1:9">
      <c r="A556" s="32">
        <v>17</v>
      </c>
      <c r="B556" s="32" t="s">
        <v>2051</v>
      </c>
      <c r="C556" s="69" t="s">
        <v>2049</v>
      </c>
      <c r="D556" s="33" t="s">
        <v>1216</v>
      </c>
      <c r="E556" s="33" t="s">
        <v>1217</v>
      </c>
      <c r="F556" s="33" t="s">
        <v>226</v>
      </c>
      <c r="G556" s="33" t="s">
        <v>55</v>
      </c>
      <c r="H556" s="33"/>
      <c r="I556" s="18"/>
    </row>
    <row r="557" spans="1:9">
      <c r="A557" s="32">
        <v>18</v>
      </c>
      <c r="B557" s="32" t="s">
        <v>2052</v>
      </c>
      <c r="C557" s="69" t="s">
        <v>2049</v>
      </c>
      <c r="D557" s="33" t="s">
        <v>1218</v>
      </c>
      <c r="E557" s="33" t="s">
        <v>1219</v>
      </c>
      <c r="F557" s="33" t="s">
        <v>288</v>
      </c>
      <c r="G557" s="33" t="s">
        <v>55</v>
      </c>
      <c r="H557" s="33"/>
      <c r="I557" s="18"/>
    </row>
    <row r="558" spans="1:9">
      <c r="A558" s="32">
        <v>19</v>
      </c>
      <c r="B558" s="32" t="s">
        <v>2053</v>
      </c>
      <c r="C558" s="69" t="s">
        <v>2049</v>
      </c>
      <c r="D558" s="33" t="s">
        <v>1220</v>
      </c>
      <c r="E558" s="33" t="s">
        <v>1221</v>
      </c>
      <c r="F558" s="33" t="s">
        <v>340</v>
      </c>
      <c r="G558" s="33" t="s">
        <v>55</v>
      </c>
      <c r="H558" s="33"/>
      <c r="I558" s="18"/>
    </row>
    <row r="559" spans="1:9">
      <c r="A559" s="32">
        <v>20</v>
      </c>
      <c r="B559" s="32" t="s">
        <v>2054</v>
      </c>
      <c r="C559" s="69" t="s">
        <v>2049</v>
      </c>
      <c r="D559" s="33" t="s">
        <v>1222</v>
      </c>
      <c r="E559" s="33" t="s">
        <v>1223</v>
      </c>
      <c r="F559" s="33" t="s">
        <v>288</v>
      </c>
      <c r="G559" s="33" t="s">
        <v>55</v>
      </c>
      <c r="H559" s="33"/>
      <c r="I559" s="18"/>
    </row>
    <row r="560" spans="1:9">
      <c r="A560" s="32">
        <v>21</v>
      </c>
      <c r="B560" s="32" t="s">
        <v>2055</v>
      </c>
      <c r="C560" s="69" t="s">
        <v>2049</v>
      </c>
      <c r="D560" s="33" t="s">
        <v>1224</v>
      </c>
      <c r="E560" s="33" t="s">
        <v>1225</v>
      </c>
      <c r="F560" s="33" t="s">
        <v>265</v>
      </c>
      <c r="G560" s="33" t="s">
        <v>57</v>
      </c>
      <c r="H560" s="33"/>
      <c r="I560" s="18"/>
    </row>
    <row r="561" spans="1:9">
      <c r="A561" s="32">
        <v>22</v>
      </c>
      <c r="B561" s="33" t="s">
        <v>2056</v>
      </c>
      <c r="C561" s="70" t="s">
        <v>2057</v>
      </c>
      <c r="D561" s="156" t="s">
        <v>1226</v>
      </c>
      <c r="E561" s="86" t="s">
        <v>1227</v>
      </c>
      <c r="F561" s="86" t="s">
        <v>204</v>
      </c>
      <c r="G561" s="156" t="s">
        <v>205</v>
      </c>
      <c r="H561" s="33"/>
      <c r="I561" s="18"/>
    </row>
    <row r="562" spans="1:9">
      <c r="A562" s="32">
        <v>23</v>
      </c>
      <c r="B562" s="37" t="s">
        <v>1228</v>
      </c>
      <c r="C562" s="70" t="s">
        <v>2057</v>
      </c>
      <c r="D562" s="156" t="s">
        <v>1229</v>
      </c>
      <c r="E562" s="86" t="s">
        <v>1230</v>
      </c>
      <c r="F562" s="86" t="s">
        <v>204</v>
      </c>
      <c r="G562" s="156" t="s">
        <v>205</v>
      </c>
      <c r="H562" s="33"/>
      <c r="I562" s="18"/>
    </row>
    <row r="563" spans="1:9">
      <c r="A563" s="32">
        <v>24</v>
      </c>
      <c r="B563" s="184" t="s">
        <v>1231</v>
      </c>
      <c r="C563" s="158" t="s">
        <v>2057</v>
      </c>
      <c r="D563" s="174" t="s">
        <v>2058</v>
      </c>
      <c r="E563" s="175" t="s">
        <v>2059</v>
      </c>
      <c r="F563" s="175" t="s">
        <v>204</v>
      </c>
      <c r="G563" s="174" t="s">
        <v>205</v>
      </c>
      <c r="H563" s="37" t="s">
        <v>1662</v>
      </c>
      <c r="I563" s="18"/>
    </row>
    <row r="564" spans="1:9">
      <c r="A564" s="32"/>
      <c r="B564" s="83"/>
      <c r="C564" s="69"/>
      <c r="D564" s="32"/>
      <c r="E564" s="32"/>
      <c r="F564" s="32"/>
      <c r="G564" s="92"/>
      <c r="H564" s="42"/>
      <c r="I564" s="18"/>
    </row>
    <row r="565" spans="1:9">
      <c r="A565" s="101" t="s">
        <v>2060</v>
      </c>
      <c r="B565" s="102"/>
      <c r="C565" s="102"/>
      <c r="D565" s="102"/>
      <c r="E565" s="102"/>
      <c r="F565" s="102"/>
      <c r="G565" s="102"/>
      <c r="H565" s="43"/>
      <c r="I565" s="18"/>
    </row>
    <row r="567" spans="1:9" ht="13.5">
      <c r="A567" s="103" t="s">
        <v>2061</v>
      </c>
      <c r="B567" s="104"/>
      <c r="C567" s="104"/>
      <c r="D567" s="104"/>
      <c r="E567" s="104"/>
      <c r="F567" s="105"/>
      <c r="G567" s="105"/>
      <c r="H567" s="39"/>
      <c r="I567" s="30"/>
    </row>
    <row r="568" spans="1:9" ht="13.5">
      <c r="A568" s="40"/>
      <c r="B568" s="40" t="s">
        <v>1608</v>
      </c>
      <c r="C568" s="40" t="s">
        <v>1609</v>
      </c>
      <c r="D568" s="40" t="s">
        <v>1610</v>
      </c>
      <c r="E568" s="41" t="s">
        <v>1611</v>
      </c>
      <c r="F568" s="41" t="s">
        <v>1612</v>
      </c>
      <c r="G568" s="40" t="s">
        <v>1613</v>
      </c>
      <c r="H568" s="42" t="s">
        <v>1614</v>
      </c>
      <c r="I568" s="31"/>
    </row>
    <row r="569" spans="1:9">
      <c r="A569" s="32">
        <v>1</v>
      </c>
      <c r="B569" s="32" t="s">
        <v>2062</v>
      </c>
      <c r="C569" s="69" t="s">
        <v>2063</v>
      </c>
      <c r="D569" s="33" t="s">
        <v>1232</v>
      </c>
      <c r="E569" s="33" t="s">
        <v>1233</v>
      </c>
      <c r="F569" s="33" t="s">
        <v>245</v>
      </c>
      <c r="G569" s="33" t="s">
        <v>55</v>
      </c>
      <c r="H569" s="37"/>
      <c r="I569" s="18"/>
    </row>
    <row r="570" spans="1:9">
      <c r="A570" s="32">
        <v>2</v>
      </c>
      <c r="B570" s="32" t="s">
        <v>2064</v>
      </c>
      <c r="C570" s="69" t="s">
        <v>2063</v>
      </c>
      <c r="D570" s="33" t="s">
        <v>1234</v>
      </c>
      <c r="E570" s="33" t="s">
        <v>1235</v>
      </c>
      <c r="F570" s="33" t="s">
        <v>245</v>
      </c>
      <c r="G570" s="33" t="s">
        <v>55</v>
      </c>
      <c r="H570" s="33"/>
      <c r="I570" s="18"/>
    </row>
    <row r="571" spans="1:9">
      <c r="A571" s="32">
        <v>3</v>
      </c>
      <c r="B571" s="32" t="s">
        <v>2065</v>
      </c>
      <c r="C571" s="69" t="s">
        <v>2063</v>
      </c>
      <c r="D571" s="33" t="s">
        <v>1236</v>
      </c>
      <c r="E571" s="33" t="s">
        <v>1237</v>
      </c>
      <c r="F571" s="33" t="s">
        <v>372</v>
      </c>
      <c r="G571" s="33" t="s">
        <v>55</v>
      </c>
      <c r="H571" s="33"/>
      <c r="I571" s="18"/>
    </row>
    <row r="572" spans="1:9">
      <c r="A572" s="32">
        <v>4</v>
      </c>
      <c r="B572" s="32" t="s">
        <v>2066</v>
      </c>
      <c r="C572" s="69" t="s">
        <v>2063</v>
      </c>
      <c r="D572" s="33" t="s">
        <v>1238</v>
      </c>
      <c r="E572" s="33" t="s">
        <v>1239</v>
      </c>
      <c r="F572" s="33" t="s">
        <v>218</v>
      </c>
      <c r="G572" s="33" t="s">
        <v>55</v>
      </c>
      <c r="H572" s="33"/>
      <c r="I572" s="18"/>
    </row>
    <row r="573" spans="1:9">
      <c r="A573" s="32">
        <v>5</v>
      </c>
      <c r="B573" s="32" t="s">
        <v>2067</v>
      </c>
      <c r="C573" s="69" t="s">
        <v>2063</v>
      </c>
      <c r="D573" s="33" t="s">
        <v>1240</v>
      </c>
      <c r="E573" s="33" t="s">
        <v>1241</v>
      </c>
      <c r="F573" s="33" t="s">
        <v>218</v>
      </c>
      <c r="G573" s="33" t="s">
        <v>55</v>
      </c>
      <c r="H573" s="33"/>
      <c r="I573" s="18"/>
    </row>
    <row r="574" spans="1:9">
      <c r="A574" s="32">
        <v>6</v>
      </c>
      <c r="B574" s="32" t="s">
        <v>2068</v>
      </c>
      <c r="C574" s="69" t="s">
        <v>2063</v>
      </c>
      <c r="D574" s="33" t="s">
        <v>1242</v>
      </c>
      <c r="E574" s="33" t="s">
        <v>1243</v>
      </c>
      <c r="F574" s="33" t="s">
        <v>218</v>
      </c>
      <c r="G574" s="33" t="s">
        <v>55</v>
      </c>
      <c r="H574" s="33"/>
      <c r="I574" s="18"/>
    </row>
    <row r="575" spans="1:9">
      <c r="A575" s="32">
        <v>7</v>
      </c>
      <c r="B575" s="32" t="s">
        <v>2069</v>
      </c>
      <c r="C575" s="69" t="s">
        <v>2063</v>
      </c>
      <c r="D575" s="33" t="s">
        <v>1244</v>
      </c>
      <c r="E575" s="33" t="s">
        <v>1245</v>
      </c>
      <c r="F575" s="33" t="s">
        <v>257</v>
      </c>
      <c r="G575" s="33" t="s">
        <v>1880</v>
      </c>
      <c r="H575" s="33"/>
      <c r="I575" s="18"/>
    </row>
    <row r="576" spans="1:9">
      <c r="A576" s="32">
        <v>8</v>
      </c>
      <c r="B576" s="32" t="s">
        <v>2070</v>
      </c>
      <c r="C576" s="69" t="s">
        <v>2071</v>
      </c>
      <c r="D576" s="33" t="s">
        <v>1246</v>
      </c>
      <c r="E576" s="33" t="s">
        <v>1247</v>
      </c>
      <c r="F576" s="33" t="s">
        <v>372</v>
      </c>
      <c r="G576" s="33" t="s">
        <v>55</v>
      </c>
      <c r="H576" s="33"/>
      <c r="I576" s="18"/>
    </row>
    <row r="577" spans="1:9">
      <c r="A577" s="32">
        <v>9</v>
      </c>
      <c r="B577" s="32" t="s">
        <v>2072</v>
      </c>
      <c r="C577" s="69" t="s">
        <v>2071</v>
      </c>
      <c r="D577" s="33" t="s">
        <v>1248</v>
      </c>
      <c r="E577" s="33" t="s">
        <v>1249</v>
      </c>
      <c r="F577" s="33" t="s">
        <v>372</v>
      </c>
      <c r="G577" s="33" t="s">
        <v>55</v>
      </c>
      <c r="H577" s="33"/>
      <c r="I577" s="18"/>
    </row>
    <row r="578" spans="1:9">
      <c r="A578" s="32">
        <v>10</v>
      </c>
      <c r="B578" s="94" t="s">
        <v>2073</v>
      </c>
      <c r="C578" s="95" t="s">
        <v>2071</v>
      </c>
      <c r="D578" s="96" t="s">
        <v>2074</v>
      </c>
      <c r="E578" s="96" t="s">
        <v>1250</v>
      </c>
      <c r="F578" s="96" t="s">
        <v>245</v>
      </c>
      <c r="G578" s="96" t="s">
        <v>55</v>
      </c>
      <c r="H578" s="37" t="s">
        <v>1662</v>
      </c>
      <c r="I578" s="18"/>
    </row>
    <row r="579" spans="1:9">
      <c r="A579" s="32">
        <v>11</v>
      </c>
      <c r="B579" s="32" t="s">
        <v>2075</v>
      </c>
      <c r="C579" s="69" t="s">
        <v>2071</v>
      </c>
      <c r="D579" s="33" t="s">
        <v>1251</v>
      </c>
      <c r="E579" s="33" t="s">
        <v>1252</v>
      </c>
      <c r="F579" s="33" t="s">
        <v>372</v>
      </c>
      <c r="G579" s="33" t="s">
        <v>55</v>
      </c>
      <c r="H579" s="33"/>
      <c r="I579" s="18"/>
    </row>
    <row r="580" spans="1:9">
      <c r="A580" s="32">
        <v>12</v>
      </c>
      <c r="B580" s="32" t="s">
        <v>2076</v>
      </c>
      <c r="C580" s="69" t="s">
        <v>2071</v>
      </c>
      <c r="D580" s="33" t="s">
        <v>1253</v>
      </c>
      <c r="E580" s="33" t="s">
        <v>1254</v>
      </c>
      <c r="F580" s="33" t="s">
        <v>307</v>
      </c>
      <c r="G580" s="33" t="s">
        <v>55</v>
      </c>
      <c r="H580" s="33"/>
      <c r="I580" s="18"/>
    </row>
    <row r="581" spans="1:9">
      <c r="A581" s="32">
        <v>13</v>
      </c>
      <c r="B581" s="32" t="s">
        <v>2077</v>
      </c>
      <c r="C581" s="69" t="s">
        <v>2071</v>
      </c>
      <c r="D581" s="33" t="s">
        <v>1255</v>
      </c>
      <c r="E581" s="33" t="s">
        <v>1256</v>
      </c>
      <c r="F581" s="33" t="s">
        <v>335</v>
      </c>
      <c r="G581" s="33" t="s">
        <v>57</v>
      </c>
      <c r="H581" s="33"/>
      <c r="I581" s="18"/>
    </row>
    <row r="582" spans="1:9">
      <c r="A582" s="32">
        <v>14</v>
      </c>
      <c r="B582" s="32" t="s">
        <v>2078</v>
      </c>
      <c r="C582" s="69" t="s">
        <v>2071</v>
      </c>
      <c r="D582" s="33" t="s">
        <v>1257</v>
      </c>
      <c r="E582" s="33" t="s">
        <v>1258</v>
      </c>
      <c r="F582" s="33" t="s">
        <v>372</v>
      </c>
      <c r="G582" s="33" t="s">
        <v>55</v>
      </c>
      <c r="H582" s="33"/>
      <c r="I582" s="18"/>
    </row>
    <row r="583" spans="1:9" ht="13.5">
      <c r="A583" s="32">
        <v>15</v>
      </c>
      <c r="B583" s="32" t="s">
        <v>2079</v>
      </c>
      <c r="C583" s="69" t="s">
        <v>2071</v>
      </c>
      <c r="D583" s="33" t="s">
        <v>1259</v>
      </c>
      <c r="E583" s="33" t="s">
        <v>1260</v>
      </c>
      <c r="F583" s="33" t="s">
        <v>260</v>
      </c>
      <c r="G583" s="33" t="s">
        <v>55</v>
      </c>
      <c r="H583" s="33"/>
      <c r="I583" s="62"/>
    </row>
    <row r="584" spans="1:9">
      <c r="A584" s="32">
        <v>16</v>
      </c>
      <c r="B584" s="79" t="s">
        <v>1261</v>
      </c>
      <c r="C584" s="69" t="s">
        <v>61</v>
      </c>
      <c r="D584" s="33" t="s">
        <v>1262</v>
      </c>
      <c r="E584" s="33" t="s">
        <v>1263</v>
      </c>
      <c r="F584" s="33" t="s">
        <v>372</v>
      </c>
      <c r="G584" s="33" t="s">
        <v>55</v>
      </c>
      <c r="H584" s="37"/>
      <c r="I584" s="18"/>
    </row>
    <row r="585" spans="1:9">
      <c r="A585" s="32">
        <v>17</v>
      </c>
      <c r="B585" s="79" t="s">
        <v>1264</v>
      </c>
      <c r="C585" s="69" t="s">
        <v>61</v>
      </c>
      <c r="D585" s="33" t="s">
        <v>1265</v>
      </c>
      <c r="E585" s="33" t="s">
        <v>1266</v>
      </c>
      <c r="F585" s="33" t="s">
        <v>257</v>
      </c>
      <c r="G585" s="33" t="s">
        <v>62</v>
      </c>
      <c r="H585" s="37"/>
      <c r="I585" s="18"/>
    </row>
    <row r="586" spans="1:9">
      <c r="A586" s="32">
        <v>18</v>
      </c>
      <c r="B586" s="79" t="s">
        <v>1267</v>
      </c>
      <c r="C586" s="69" t="s">
        <v>61</v>
      </c>
      <c r="D586" s="33" t="s">
        <v>1268</v>
      </c>
      <c r="E586" s="33" t="s">
        <v>1269</v>
      </c>
      <c r="F586" s="33" t="s">
        <v>257</v>
      </c>
      <c r="G586" s="33" t="s">
        <v>62</v>
      </c>
      <c r="H586" s="33"/>
      <c r="I586" s="18"/>
    </row>
    <row r="587" spans="1:9">
      <c r="A587" s="32">
        <v>19</v>
      </c>
      <c r="B587" s="79" t="s">
        <v>1270</v>
      </c>
      <c r="C587" s="69" t="s">
        <v>61</v>
      </c>
      <c r="D587" s="33" t="s">
        <v>1271</v>
      </c>
      <c r="E587" s="33" t="s">
        <v>1272</v>
      </c>
      <c r="F587" s="33" t="s">
        <v>257</v>
      </c>
      <c r="G587" s="33" t="s">
        <v>62</v>
      </c>
      <c r="H587" s="37"/>
      <c r="I587" s="18"/>
    </row>
    <row r="588" spans="1:9">
      <c r="A588" s="32">
        <v>20</v>
      </c>
      <c r="B588" s="32" t="s">
        <v>2080</v>
      </c>
      <c r="C588" s="69" t="s">
        <v>61</v>
      </c>
      <c r="D588" s="33" t="s">
        <v>1273</v>
      </c>
      <c r="E588" s="33" t="s">
        <v>1274</v>
      </c>
      <c r="F588" s="33" t="s">
        <v>257</v>
      </c>
      <c r="G588" s="33" t="s">
        <v>62</v>
      </c>
      <c r="H588" s="37"/>
      <c r="I588" s="18"/>
    </row>
    <row r="589" spans="1:9" ht="24">
      <c r="A589" s="32">
        <v>21</v>
      </c>
      <c r="B589" s="184" t="s">
        <v>1275</v>
      </c>
      <c r="C589" s="95" t="s">
        <v>2081</v>
      </c>
      <c r="D589" s="174" t="s">
        <v>2082</v>
      </c>
      <c r="E589" s="175" t="s">
        <v>2083</v>
      </c>
      <c r="F589" s="175" t="s">
        <v>204</v>
      </c>
      <c r="G589" s="174" t="s">
        <v>1857</v>
      </c>
      <c r="H589" s="90" t="s">
        <v>2084</v>
      </c>
      <c r="I589" s="18"/>
    </row>
    <row r="590" spans="1:9">
      <c r="A590" s="32">
        <v>22</v>
      </c>
      <c r="B590" s="184" t="s">
        <v>1276</v>
      </c>
      <c r="C590" s="183" t="s">
        <v>2085</v>
      </c>
      <c r="D590" s="171" t="s">
        <v>182</v>
      </c>
      <c r="E590" s="171" t="s">
        <v>183</v>
      </c>
      <c r="F590" s="171" t="s">
        <v>157</v>
      </c>
      <c r="G590" s="171" t="s">
        <v>55</v>
      </c>
      <c r="H590" s="37" t="s">
        <v>1662</v>
      </c>
      <c r="I590" s="18"/>
    </row>
    <row r="591" spans="1:9" ht="36">
      <c r="A591" s="32">
        <v>23</v>
      </c>
      <c r="B591" s="94" t="s">
        <v>1277</v>
      </c>
      <c r="C591" s="95" t="s">
        <v>190</v>
      </c>
      <c r="D591" s="174" t="s">
        <v>1278</v>
      </c>
      <c r="E591" s="175" t="s">
        <v>1279</v>
      </c>
      <c r="F591" s="175" t="s">
        <v>357</v>
      </c>
      <c r="G591" s="174" t="s">
        <v>361</v>
      </c>
      <c r="H591" s="90" t="s">
        <v>1791</v>
      </c>
      <c r="I591" s="18"/>
    </row>
    <row r="592" spans="1:9">
      <c r="A592" s="32">
        <v>24</v>
      </c>
      <c r="B592" s="33" t="s">
        <v>2086</v>
      </c>
      <c r="C592" s="69" t="s">
        <v>190</v>
      </c>
      <c r="D592" s="156" t="s">
        <v>1280</v>
      </c>
      <c r="E592" s="86" t="s">
        <v>1281</v>
      </c>
      <c r="F592" s="86" t="s">
        <v>357</v>
      </c>
      <c r="G592" s="156" t="s">
        <v>361</v>
      </c>
      <c r="H592" s="37"/>
      <c r="I592" s="18"/>
    </row>
    <row r="593" spans="1:9">
      <c r="A593" s="32">
        <v>25</v>
      </c>
      <c r="B593" s="181" t="s">
        <v>2087</v>
      </c>
      <c r="C593" s="183" t="s">
        <v>2088</v>
      </c>
      <c r="D593" s="171" t="s">
        <v>164</v>
      </c>
      <c r="E593" s="171" t="s">
        <v>165</v>
      </c>
      <c r="F593" s="171" t="s">
        <v>162</v>
      </c>
      <c r="G593" s="171" t="s">
        <v>57</v>
      </c>
      <c r="H593" s="37" t="s">
        <v>1662</v>
      </c>
      <c r="I593" s="18"/>
    </row>
    <row r="594" spans="1:9">
      <c r="A594" s="101" t="s">
        <v>2089</v>
      </c>
      <c r="B594" s="102"/>
      <c r="C594" s="102"/>
      <c r="D594" s="102"/>
      <c r="E594" s="102"/>
      <c r="F594" s="102"/>
      <c r="G594" s="102"/>
      <c r="H594" s="43"/>
      <c r="I594" s="18"/>
    </row>
    <row r="596" spans="1:9">
      <c r="A596" s="103" t="s">
        <v>2090</v>
      </c>
      <c r="B596" s="104"/>
      <c r="C596" s="104"/>
      <c r="D596" s="104"/>
      <c r="E596" s="104"/>
      <c r="F596" s="105"/>
      <c r="G596" s="105"/>
      <c r="H596" s="39"/>
    </row>
    <row r="597" spans="1:9">
      <c r="A597" s="40"/>
      <c r="B597" s="40" t="s">
        <v>1608</v>
      </c>
      <c r="C597" s="40" t="s">
        <v>1609</v>
      </c>
      <c r="D597" s="40" t="s">
        <v>1610</v>
      </c>
      <c r="E597" s="41" t="s">
        <v>1611</v>
      </c>
      <c r="F597" s="41" t="s">
        <v>1612</v>
      </c>
      <c r="G597" s="40" t="s">
        <v>1613</v>
      </c>
      <c r="H597" s="42" t="s">
        <v>1614</v>
      </c>
    </row>
    <row r="598" spans="1:9">
      <c r="A598" s="32">
        <v>1</v>
      </c>
      <c r="B598" s="32" t="s">
        <v>1282</v>
      </c>
      <c r="C598" s="69" t="s">
        <v>2091</v>
      </c>
      <c r="D598" s="33" t="s">
        <v>1283</v>
      </c>
      <c r="E598" s="33" t="s">
        <v>1284</v>
      </c>
      <c r="F598" s="33" t="s">
        <v>251</v>
      </c>
      <c r="G598" s="33" t="s">
        <v>55</v>
      </c>
      <c r="H598" s="33"/>
    </row>
    <row r="599" spans="1:9">
      <c r="A599" s="32">
        <v>2</v>
      </c>
      <c r="B599" s="32" t="s">
        <v>2092</v>
      </c>
      <c r="C599" s="69" t="s">
        <v>2091</v>
      </c>
      <c r="D599" s="33" t="s">
        <v>1285</v>
      </c>
      <c r="E599" s="33" t="s">
        <v>1286</v>
      </c>
      <c r="F599" s="33" t="s">
        <v>372</v>
      </c>
      <c r="G599" s="33" t="s">
        <v>55</v>
      </c>
      <c r="H599" s="33"/>
    </row>
    <row r="600" spans="1:9">
      <c r="A600" s="32">
        <v>3</v>
      </c>
      <c r="B600" s="32" t="s">
        <v>1287</v>
      </c>
      <c r="C600" s="69" t="s">
        <v>2091</v>
      </c>
      <c r="D600" s="33" t="s">
        <v>1288</v>
      </c>
      <c r="E600" s="33" t="s">
        <v>1289</v>
      </c>
      <c r="F600" s="33" t="s">
        <v>288</v>
      </c>
      <c r="G600" s="33" t="s">
        <v>55</v>
      </c>
      <c r="H600" s="33"/>
    </row>
    <row r="601" spans="1:9">
      <c r="A601" s="32">
        <v>4</v>
      </c>
      <c r="B601" s="32" t="s">
        <v>2093</v>
      </c>
      <c r="C601" s="69" t="s">
        <v>2091</v>
      </c>
      <c r="D601" s="33" t="s">
        <v>1290</v>
      </c>
      <c r="E601" s="33" t="s">
        <v>1291</v>
      </c>
      <c r="F601" s="33" t="s">
        <v>340</v>
      </c>
      <c r="G601" s="33" t="s">
        <v>55</v>
      </c>
      <c r="H601" s="33"/>
    </row>
    <row r="602" spans="1:9">
      <c r="A602" s="32">
        <v>5</v>
      </c>
      <c r="B602" s="33" t="s">
        <v>2094</v>
      </c>
      <c r="C602" s="69" t="s">
        <v>2091</v>
      </c>
      <c r="D602" s="156" t="s">
        <v>1292</v>
      </c>
      <c r="E602" s="86" t="s">
        <v>1293</v>
      </c>
      <c r="F602" s="86" t="s">
        <v>204</v>
      </c>
      <c r="G602" s="156" t="s">
        <v>205</v>
      </c>
      <c r="H602" s="33"/>
    </row>
    <row r="603" spans="1:9">
      <c r="A603" s="32">
        <v>6</v>
      </c>
      <c r="B603" s="32" t="s">
        <v>2095</v>
      </c>
      <c r="C603" s="69" t="s">
        <v>2091</v>
      </c>
      <c r="D603" s="156" t="s">
        <v>1294</v>
      </c>
      <c r="E603" s="86" t="s">
        <v>1295</v>
      </c>
      <c r="F603" s="86" t="s">
        <v>204</v>
      </c>
      <c r="G603" s="156" t="s">
        <v>205</v>
      </c>
      <c r="H603" s="33"/>
    </row>
    <row r="604" spans="1:9">
      <c r="A604" s="32">
        <v>7</v>
      </c>
      <c r="B604" s="32" t="s">
        <v>1296</v>
      </c>
      <c r="C604" s="69" t="s">
        <v>2096</v>
      </c>
      <c r="D604" s="33" t="s">
        <v>1297</v>
      </c>
      <c r="E604" s="33" t="s">
        <v>1298</v>
      </c>
      <c r="F604" s="33" t="s">
        <v>307</v>
      </c>
      <c r="G604" s="33" t="s">
        <v>55</v>
      </c>
      <c r="H604" s="33"/>
    </row>
    <row r="605" spans="1:9">
      <c r="A605" s="32">
        <v>8</v>
      </c>
      <c r="B605" s="32" t="s">
        <v>2097</v>
      </c>
      <c r="C605" s="69" t="s">
        <v>1299</v>
      </c>
      <c r="D605" s="33" t="s">
        <v>1300</v>
      </c>
      <c r="E605" s="33" t="s">
        <v>1301</v>
      </c>
      <c r="F605" s="33" t="s">
        <v>248</v>
      </c>
      <c r="G605" s="33" t="s">
        <v>55</v>
      </c>
      <c r="H605" s="33"/>
    </row>
    <row r="606" spans="1:9">
      <c r="A606" s="32">
        <v>9</v>
      </c>
      <c r="B606" s="32" t="s">
        <v>1302</v>
      </c>
      <c r="C606" s="69" t="s">
        <v>1299</v>
      </c>
      <c r="D606" s="33" t="s">
        <v>1303</v>
      </c>
      <c r="E606" s="33" t="s">
        <v>1304</v>
      </c>
      <c r="F606" s="33" t="s">
        <v>218</v>
      </c>
      <c r="G606" s="33" t="s">
        <v>55</v>
      </c>
      <c r="H606" s="33"/>
    </row>
    <row r="607" spans="1:9">
      <c r="A607" s="32">
        <v>10</v>
      </c>
      <c r="B607" s="37" t="s">
        <v>1305</v>
      </c>
      <c r="C607" s="69" t="s">
        <v>1299</v>
      </c>
      <c r="D607" s="33" t="s">
        <v>1306</v>
      </c>
      <c r="E607" s="33" t="s">
        <v>1307</v>
      </c>
      <c r="F607" s="33" t="s">
        <v>260</v>
      </c>
      <c r="G607" s="33" t="s">
        <v>55</v>
      </c>
      <c r="H607" s="33"/>
    </row>
    <row r="608" spans="1:9">
      <c r="A608" s="32">
        <v>11</v>
      </c>
      <c r="B608" s="32" t="s">
        <v>2098</v>
      </c>
      <c r="C608" s="69" t="s">
        <v>1299</v>
      </c>
      <c r="D608" s="33" t="s">
        <v>1308</v>
      </c>
      <c r="E608" s="33" t="s">
        <v>1309</v>
      </c>
      <c r="F608" s="33" t="s">
        <v>226</v>
      </c>
      <c r="G608" s="33" t="s">
        <v>55</v>
      </c>
      <c r="H608" s="33"/>
    </row>
    <row r="609" spans="1:8">
      <c r="A609" s="32">
        <v>12</v>
      </c>
      <c r="B609" s="32" t="s">
        <v>2099</v>
      </c>
      <c r="C609" s="69" t="s">
        <v>2100</v>
      </c>
      <c r="D609" s="33" t="s">
        <v>1310</v>
      </c>
      <c r="E609" s="33" t="s">
        <v>1311</v>
      </c>
      <c r="F609" s="33" t="s">
        <v>257</v>
      </c>
      <c r="G609" s="33" t="s">
        <v>62</v>
      </c>
      <c r="H609" s="33"/>
    </row>
    <row r="610" spans="1:8">
      <c r="A610" s="32">
        <v>13</v>
      </c>
      <c r="B610" s="32" t="s">
        <v>2101</v>
      </c>
      <c r="C610" s="69" t="s">
        <v>2100</v>
      </c>
      <c r="D610" s="33" t="s">
        <v>1312</v>
      </c>
      <c r="E610" s="33" t="s">
        <v>1313</v>
      </c>
      <c r="F610" s="33" t="s">
        <v>372</v>
      </c>
      <c r="G610" s="33" t="s">
        <v>55</v>
      </c>
      <c r="H610" s="33"/>
    </row>
    <row r="611" spans="1:8">
      <c r="A611" s="32">
        <v>14</v>
      </c>
      <c r="B611" s="32" t="s">
        <v>2102</v>
      </c>
      <c r="C611" s="69" t="s">
        <v>2100</v>
      </c>
      <c r="D611" s="33" t="s">
        <v>1314</v>
      </c>
      <c r="E611" s="33" t="s">
        <v>1315</v>
      </c>
      <c r="F611" s="33" t="s">
        <v>340</v>
      </c>
      <c r="G611" s="33" t="s">
        <v>55</v>
      </c>
      <c r="H611" s="37"/>
    </row>
    <row r="612" spans="1:8">
      <c r="A612" s="32">
        <v>15</v>
      </c>
      <c r="B612" s="32" t="s">
        <v>2103</v>
      </c>
      <c r="C612" s="69" t="s">
        <v>2100</v>
      </c>
      <c r="D612" s="33" t="s">
        <v>2104</v>
      </c>
      <c r="E612" s="33" t="s">
        <v>1316</v>
      </c>
      <c r="F612" s="33" t="s">
        <v>251</v>
      </c>
      <c r="G612" s="33" t="s">
        <v>55</v>
      </c>
      <c r="H612" s="37"/>
    </row>
    <row r="613" spans="1:8">
      <c r="A613" s="32">
        <v>16</v>
      </c>
      <c r="B613" s="32" t="s">
        <v>2105</v>
      </c>
      <c r="C613" s="69" t="s">
        <v>2100</v>
      </c>
      <c r="D613" s="33" t="s">
        <v>1317</v>
      </c>
      <c r="E613" s="33" t="s">
        <v>1318</v>
      </c>
      <c r="F613" s="33" t="s">
        <v>288</v>
      </c>
      <c r="G613" s="33" t="s">
        <v>55</v>
      </c>
      <c r="H613" s="33"/>
    </row>
    <row r="614" spans="1:8">
      <c r="A614" s="32">
        <v>17</v>
      </c>
      <c r="B614" s="32" t="s">
        <v>2106</v>
      </c>
      <c r="C614" s="69" t="s">
        <v>2100</v>
      </c>
      <c r="D614" s="156" t="s">
        <v>1319</v>
      </c>
      <c r="E614" s="86" t="s">
        <v>1320</v>
      </c>
      <c r="F614" s="86" t="s">
        <v>204</v>
      </c>
      <c r="G614" s="156" t="s">
        <v>205</v>
      </c>
      <c r="H614" s="37"/>
    </row>
    <row r="615" spans="1:8">
      <c r="A615" s="32">
        <v>18</v>
      </c>
      <c r="B615" s="32" t="s">
        <v>2107</v>
      </c>
      <c r="C615" s="69" t="s">
        <v>2100</v>
      </c>
      <c r="D615" s="33" t="s">
        <v>1321</v>
      </c>
      <c r="E615" s="33" t="s">
        <v>1322</v>
      </c>
      <c r="F615" s="33" t="s">
        <v>257</v>
      </c>
      <c r="G615" s="33" t="s">
        <v>62</v>
      </c>
      <c r="H615" s="37"/>
    </row>
    <row r="616" spans="1:8">
      <c r="A616" s="32">
        <v>19</v>
      </c>
      <c r="B616" s="32" t="s">
        <v>2108</v>
      </c>
      <c r="C616" s="69" t="s">
        <v>2100</v>
      </c>
      <c r="D616" s="33" t="s">
        <v>1323</v>
      </c>
      <c r="E616" s="33" t="s">
        <v>1324</v>
      </c>
      <c r="F616" s="33" t="s">
        <v>288</v>
      </c>
      <c r="G616" s="33" t="s">
        <v>55</v>
      </c>
      <c r="H616" s="37"/>
    </row>
    <row r="617" spans="1:8">
      <c r="A617" s="32">
        <v>20</v>
      </c>
      <c r="B617" s="32" t="s">
        <v>2109</v>
      </c>
      <c r="C617" s="69" t="s">
        <v>2110</v>
      </c>
      <c r="D617" s="156" t="s">
        <v>1325</v>
      </c>
      <c r="E617" s="86" t="s">
        <v>1326</v>
      </c>
      <c r="F617" s="86" t="s">
        <v>204</v>
      </c>
      <c r="G617" s="156" t="s">
        <v>205</v>
      </c>
      <c r="H617" s="37"/>
    </row>
    <row r="618" spans="1:8">
      <c r="A618" s="32">
        <v>21</v>
      </c>
      <c r="B618" s="32" t="s">
        <v>2111</v>
      </c>
      <c r="C618" s="69" t="s">
        <v>2110</v>
      </c>
      <c r="D618" s="33" t="s">
        <v>1327</v>
      </c>
      <c r="E618" s="33" t="s">
        <v>1328</v>
      </c>
      <c r="F618" s="33" t="s">
        <v>226</v>
      </c>
      <c r="G618" s="33" t="s">
        <v>55</v>
      </c>
      <c r="H618" s="37"/>
    </row>
    <row r="619" spans="1:8">
      <c r="A619" s="32">
        <v>22</v>
      </c>
      <c r="B619" s="32" t="s">
        <v>2112</v>
      </c>
      <c r="C619" s="69" t="s">
        <v>2110</v>
      </c>
      <c r="D619" s="33" t="s">
        <v>1329</v>
      </c>
      <c r="E619" s="33" t="s">
        <v>1330</v>
      </c>
      <c r="F619" s="33" t="s">
        <v>304</v>
      </c>
      <c r="G619" s="33" t="s">
        <v>55</v>
      </c>
      <c r="H619" s="37"/>
    </row>
    <row r="620" spans="1:8">
      <c r="A620" s="32">
        <v>23</v>
      </c>
      <c r="B620" s="34" t="s">
        <v>2113</v>
      </c>
      <c r="C620" s="69" t="s">
        <v>2114</v>
      </c>
      <c r="D620" s="156" t="s">
        <v>1331</v>
      </c>
      <c r="E620" s="86" t="s">
        <v>1332</v>
      </c>
      <c r="F620" s="86" t="s">
        <v>204</v>
      </c>
      <c r="G620" s="156" t="s">
        <v>205</v>
      </c>
      <c r="H620" s="37"/>
    </row>
    <row r="621" spans="1:8">
      <c r="A621" s="101" t="s">
        <v>2115</v>
      </c>
      <c r="B621" s="102"/>
      <c r="C621" s="102"/>
      <c r="D621" s="102"/>
      <c r="E621" s="102"/>
      <c r="F621" s="102"/>
      <c r="G621" s="102"/>
      <c r="H621" s="43"/>
    </row>
    <row r="625" spans="1:8">
      <c r="A625" s="103" t="s">
        <v>2116</v>
      </c>
      <c r="B625" s="104"/>
      <c r="C625" s="104"/>
      <c r="D625" s="104"/>
      <c r="E625" s="104"/>
      <c r="F625" s="105"/>
      <c r="G625" s="105"/>
      <c r="H625" s="39"/>
    </row>
    <row r="626" spans="1:8">
      <c r="A626" s="40"/>
      <c r="B626" s="40" t="s">
        <v>1642</v>
      </c>
      <c r="C626" s="40" t="s">
        <v>1643</v>
      </c>
      <c r="D626" s="40" t="s">
        <v>1644</v>
      </c>
      <c r="E626" s="41" t="s">
        <v>1645</v>
      </c>
      <c r="F626" s="41" t="s">
        <v>1646</v>
      </c>
      <c r="G626" s="40" t="s">
        <v>1647</v>
      </c>
      <c r="H626" s="42" t="s">
        <v>1648</v>
      </c>
    </row>
    <row r="627" spans="1:8">
      <c r="A627" s="32">
        <v>1</v>
      </c>
      <c r="B627" s="34" t="s">
        <v>2117</v>
      </c>
      <c r="C627" s="74" t="s">
        <v>2118</v>
      </c>
      <c r="D627" s="33" t="s">
        <v>1333</v>
      </c>
      <c r="E627" s="33" t="s">
        <v>1334</v>
      </c>
      <c r="F627" s="33" t="s">
        <v>218</v>
      </c>
      <c r="G627" s="33" t="s">
        <v>55</v>
      </c>
      <c r="H627" s="33"/>
    </row>
    <row r="628" spans="1:8">
      <c r="A628" s="32">
        <v>2</v>
      </c>
      <c r="B628" s="34" t="s">
        <v>2119</v>
      </c>
      <c r="C628" s="74" t="s">
        <v>2118</v>
      </c>
      <c r="D628" s="33" t="s">
        <v>1335</v>
      </c>
      <c r="E628" s="33" t="s">
        <v>1336</v>
      </c>
      <c r="F628" s="33" t="s">
        <v>218</v>
      </c>
      <c r="G628" s="33" t="s">
        <v>55</v>
      </c>
      <c r="H628" s="33"/>
    </row>
    <row r="629" spans="1:8">
      <c r="A629" s="32">
        <v>3</v>
      </c>
      <c r="B629" s="34" t="s">
        <v>2120</v>
      </c>
      <c r="C629" s="74" t="s">
        <v>2118</v>
      </c>
      <c r="D629" s="156" t="s">
        <v>1337</v>
      </c>
      <c r="E629" s="86" t="s">
        <v>1338</v>
      </c>
      <c r="F629" s="86" t="s">
        <v>204</v>
      </c>
      <c r="G629" s="156" t="s">
        <v>205</v>
      </c>
      <c r="H629" s="33"/>
    </row>
    <row r="630" spans="1:8">
      <c r="A630" s="32">
        <v>4</v>
      </c>
      <c r="B630" s="34" t="s">
        <v>2121</v>
      </c>
      <c r="C630" s="74" t="s">
        <v>2118</v>
      </c>
      <c r="D630" s="156" t="s">
        <v>1339</v>
      </c>
      <c r="E630" s="86" t="s">
        <v>1340</v>
      </c>
      <c r="F630" s="86" t="s">
        <v>204</v>
      </c>
      <c r="G630" s="156" t="s">
        <v>205</v>
      </c>
      <c r="H630" s="33"/>
    </row>
    <row r="631" spans="1:8">
      <c r="A631" s="32">
        <v>5</v>
      </c>
      <c r="B631" s="34" t="s">
        <v>2122</v>
      </c>
      <c r="C631" s="74" t="s">
        <v>2118</v>
      </c>
      <c r="D631" s="33" t="s">
        <v>2123</v>
      </c>
      <c r="E631" s="33" t="s">
        <v>1341</v>
      </c>
      <c r="F631" s="33" t="s">
        <v>218</v>
      </c>
      <c r="G631" s="33" t="s">
        <v>55</v>
      </c>
      <c r="H631" s="33"/>
    </row>
    <row r="632" spans="1:8">
      <c r="A632" s="32">
        <v>6</v>
      </c>
      <c r="B632" s="37" t="s">
        <v>1342</v>
      </c>
      <c r="C632" s="74" t="s">
        <v>2124</v>
      </c>
      <c r="D632" s="33" t="s">
        <v>1343</v>
      </c>
      <c r="E632" s="33" t="s">
        <v>1344</v>
      </c>
      <c r="F632" s="33" t="s">
        <v>218</v>
      </c>
      <c r="G632" s="33" t="s">
        <v>55</v>
      </c>
      <c r="H632" s="33"/>
    </row>
    <row r="633" spans="1:8">
      <c r="A633" s="32">
        <v>7</v>
      </c>
      <c r="B633" s="34" t="s">
        <v>2125</v>
      </c>
      <c r="C633" s="74" t="s">
        <v>2124</v>
      </c>
      <c r="D633" s="162" t="s">
        <v>1345</v>
      </c>
      <c r="E633" s="162" t="s">
        <v>2126</v>
      </c>
      <c r="F633" s="162" t="s">
        <v>159</v>
      </c>
      <c r="G633" s="162" t="s">
        <v>55</v>
      </c>
      <c r="H633" s="33"/>
    </row>
    <row r="634" spans="1:8">
      <c r="A634" s="32">
        <v>8</v>
      </c>
      <c r="B634" s="34" t="s">
        <v>2127</v>
      </c>
      <c r="C634" s="74" t="s">
        <v>2124</v>
      </c>
      <c r="D634" s="33" t="s">
        <v>1346</v>
      </c>
      <c r="E634" s="38">
        <v>18051815</v>
      </c>
      <c r="F634" s="33" t="s">
        <v>218</v>
      </c>
      <c r="G634" s="33" t="s">
        <v>55</v>
      </c>
      <c r="H634" s="33"/>
    </row>
    <row r="635" spans="1:8">
      <c r="A635" s="32">
        <v>9</v>
      </c>
      <c r="B635" s="32" t="s">
        <v>1347</v>
      </c>
      <c r="C635" s="69" t="s">
        <v>2128</v>
      </c>
      <c r="D635" s="33" t="s">
        <v>1348</v>
      </c>
      <c r="E635" s="33" t="s">
        <v>1349</v>
      </c>
      <c r="F635" s="33" t="s">
        <v>265</v>
      </c>
      <c r="G635" s="33" t="s">
        <v>57</v>
      </c>
      <c r="H635" s="33"/>
    </row>
    <row r="636" spans="1:8">
      <c r="A636" s="32">
        <v>10</v>
      </c>
      <c r="B636" s="32" t="s">
        <v>1350</v>
      </c>
      <c r="C636" s="69" t="s">
        <v>101</v>
      </c>
      <c r="D636" s="33" t="s">
        <v>1351</v>
      </c>
      <c r="E636" s="33" t="s">
        <v>1352</v>
      </c>
      <c r="F636" s="33" t="s">
        <v>265</v>
      </c>
      <c r="G636" s="33" t="s">
        <v>57</v>
      </c>
      <c r="H636" s="33"/>
    </row>
    <row r="637" spans="1:8">
      <c r="A637" s="32">
        <v>11</v>
      </c>
      <c r="B637" s="37" t="s">
        <v>1353</v>
      </c>
      <c r="C637" s="69" t="s">
        <v>101</v>
      </c>
      <c r="D637" s="33" t="s">
        <v>1354</v>
      </c>
      <c r="E637" s="33" t="s">
        <v>1355</v>
      </c>
      <c r="F637" s="33" t="s">
        <v>340</v>
      </c>
      <c r="G637" s="33" t="s">
        <v>55</v>
      </c>
      <c r="H637" s="33"/>
    </row>
    <row r="638" spans="1:8">
      <c r="A638" s="32">
        <v>12</v>
      </c>
      <c r="B638" s="32" t="s">
        <v>1356</v>
      </c>
      <c r="C638" s="69" t="s">
        <v>101</v>
      </c>
      <c r="D638" s="33" t="s">
        <v>1357</v>
      </c>
      <c r="E638" s="33" t="s">
        <v>1358</v>
      </c>
      <c r="F638" s="33" t="s">
        <v>251</v>
      </c>
      <c r="G638" s="33" t="s">
        <v>55</v>
      </c>
      <c r="H638" s="33"/>
    </row>
    <row r="639" spans="1:8" ht="36">
      <c r="A639" s="32">
        <v>13</v>
      </c>
      <c r="B639" s="94" t="s">
        <v>1359</v>
      </c>
      <c r="C639" s="95" t="s">
        <v>101</v>
      </c>
      <c r="D639" s="164" t="s">
        <v>1360</v>
      </c>
      <c r="E639" s="164" t="s">
        <v>1361</v>
      </c>
      <c r="F639" s="164" t="s">
        <v>340</v>
      </c>
      <c r="G639" s="164" t="s">
        <v>55</v>
      </c>
      <c r="H639" s="90" t="s">
        <v>1791</v>
      </c>
    </row>
    <row r="640" spans="1:8">
      <c r="A640" s="32">
        <v>14</v>
      </c>
      <c r="B640" s="32" t="s">
        <v>1362</v>
      </c>
      <c r="C640" s="69" t="s">
        <v>101</v>
      </c>
      <c r="D640" s="156" t="s">
        <v>1363</v>
      </c>
      <c r="E640" s="86" t="s">
        <v>1364</v>
      </c>
      <c r="F640" s="86" t="s">
        <v>204</v>
      </c>
      <c r="G640" s="156" t="s">
        <v>205</v>
      </c>
      <c r="H640" s="33"/>
    </row>
    <row r="641" spans="1:8">
      <c r="A641" s="32">
        <v>15</v>
      </c>
      <c r="B641" s="32" t="s">
        <v>1365</v>
      </c>
      <c r="C641" s="69" t="s">
        <v>101</v>
      </c>
      <c r="D641" s="156" t="s">
        <v>1366</v>
      </c>
      <c r="E641" s="86" t="s">
        <v>1367</v>
      </c>
      <c r="F641" s="86" t="s">
        <v>985</v>
      </c>
      <c r="G641" s="156" t="s">
        <v>986</v>
      </c>
      <c r="H641" s="33"/>
    </row>
    <row r="642" spans="1:8">
      <c r="A642" s="32">
        <v>16</v>
      </c>
      <c r="B642" s="32" t="s">
        <v>2129</v>
      </c>
      <c r="C642" s="69" t="s">
        <v>101</v>
      </c>
      <c r="D642" s="33" t="s">
        <v>1368</v>
      </c>
      <c r="E642" s="33" t="s">
        <v>1369</v>
      </c>
      <c r="F642" s="33" t="s">
        <v>265</v>
      </c>
      <c r="G642" s="33" t="s">
        <v>57</v>
      </c>
      <c r="H642" s="37"/>
    </row>
    <row r="643" spans="1:8">
      <c r="A643" s="32">
        <v>17</v>
      </c>
      <c r="B643" s="37" t="s">
        <v>1370</v>
      </c>
      <c r="C643" s="69" t="s">
        <v>2130</v>
      </c>
      <c r="D643" s="33" t="s">
        <v>1371</v>
      </c>
      <c r="E643" s="33" t="s">
        <v>1372</v>
      </c>
      <c r="F643" s="33" t="s">
        <v>265</v>
      </c>
      <c r="G643" s="33" t="s">
        <v>57</v>
      </c>
      <c r="H643" s="33"/>
    </row>
    <row r="644" spans="1:8">
      <c r="A644" s="32">
        <v>18</v>
      </c>
      <c r="B644" s="164" t="s">
        <v>1373</v>
      </c>
      <c r="C644" s="95" t="s">
        <v>176</v>
      </c>
      <c r="D644" s="171" t="s">
        <v>1374</v>
      </c>
      <c r="E644" s="171" t="s">
        <v>1375</v>
      </c>
      <c r="F644" s="171" t="s">
        <v>106</v>
      </c>
      <c r="G644" s="171" t="s">
        <v>55</v>
      </c>
      <c r="H644" s="37" t="s">
        <v>1662</v>
      </c>
    </row>
    <row r="645" spans="1:8">
      <c r="A645" s="32">
        <v>19</v>
      </c>
      <c r="B645" s="164" t="s">
        <v>2131</v>
      </c>
      <c r="C645" s="95" t="s">
        <v>2130</v>
      </c>
      <c r="D645" s="96" t="s">
        <v>1376</v>
      </c>
      <c r="E645" s="96" t="s">
        <v>1377</v>
      </c>
      <c r="F645" s="96" t="s">
        <v>265</v>
      </c>
      <c r="G645" s="96" t="s">
        <v>57</v>
      </c>
      <c r="H645" s="37" t="s">
        <v>1662</v>
      </c>
    </row>
    <row r="646" spans="1:8">
      <c r="A646" s="32">
        <v>20</v>
      </c>
      <c r="B646" s="164" t="s">
        <v>1378</v>
      </c>
      <c r="C646" s="95" t="s">
        <v>176</v>
      </c>
      <c r="D646" s="96" t="s">
        <v>1379</v>
      </c>
      <c r="E646" s="96" t="s">
        <v>1380</v>
      </c>
      <c r="F646" s="96" t="s">
        <v>335</v>
      </c>
      <c r="G646" s="96" t="s">
        <v>57</v>
      </c>
      <c r="H646" s="37" t="s">
        <v>1662</v>
      </c>
    </row>
    <row r="647" spans="1:8">
      <c r="A647" s="32">
        <v>21</v>
      </c>
      <c r="B647" s="37" t="s">
        <v>1381</v>
      </c>
      <c r="C647" s="69" t="s">
        <v>176</v>
      </c>
      <c r="D647" s="33" t="s">
        <v>1382</v>
      </c>
      <c r="E647" s="33" t="s">
        <v>1383</v>
      </c>
      <c r="F647" s="33" t="s">
        <v>265</v>
      </c>
      <c r="G647" s="33" t="s">
        <v>57</v>
      </c>
      <c r="H647" s="33"/>
    </row>
    <row r="648" spans="1:8">
      <c r="A648" s="32">
        <v>22</v>
      </c>
      <c r="B648" s="33" t="s">
        <v>2132</v>
      </c>
      <c r="C648" s="69" t="s">
        <v>2133</v>
      </c>
      <c r="D648" s="33" t="s">
        <v>1384</v>
      </c>
      <c r="E648" s="33" t="s">
        <v>1385</v>
      </c>
      <c r="F648" s="33" t="s">
        <v>304</v>
      </c>
      <c r="G648" s="33" t="s">
        <v>55</v>
      </c>
      <c r="H648" s="37"/>
    </row>
    <row r="649" spans="1:8">
      <c r="A649" s="32">
        <v>23</v>
      </c>
      <c r="B649" s="33" t="s">
        <v>2134</v>
      </c>
      <c r="C649" s="69" t="s">
        <v>1386</v>
      </c>
      <c r="D649" s="33" t="s">
        <v>1387</v>
      </c>
      <c r="E649" s="33" t="s">
        <v>1388</v>
      </c>
      <c r="F649" s="33" t="s">
        <v>304</v>
      </c>
      <c r="G649" s="33" t="s">
        <v>55</v>
      </c>
      <c r="H649" s="37"/>
    </row>
    <row r="650" spans="1:8">
      <c r="A650" s="32">
        <v>24</v>
      </c>
      <c r="B650" s="33" t="s">
        <v>2135</v>
      </c>
      <c r="C650" s="69" t="s">
        <v>1386</v>
      </c>
      <c r="D650" s="33" t="s">
        <v>1389</v>
      </c>
      <c r="E650" s="33" t="s">
        <v>1390</v>
      </c>
      <c r="F650" s="33" t="s">
        <v>304</v>
      </c>
      <c r="G650" s="33" t="s">
        <v>55</v>
      </c>
      <c r="H650" s="37"/>
    </row>
    <row r="651" spans="1:8">
      <c r="A651" s="32">
        <v>25</v>
      </c>
      <c r="B651" s="33" t="s">
        <v>2136</v>
      </c>
      <c r="C651" s="69" t="s">
        <v>1386</v>
      </c>
      <c r="D651" s="33" t="s">
        <v>1391</v>
      </c>
      <c r="E651" s="33" t="s">
        <v>1392</v>
      </c>
      <c r="F651" s="33" t="s">
        <v>304</v>
      </c>
      <c r="G651" s="33" t="s">
        <v>55</v>
      </c>
      <c r="H651" s="37"/>
    </row>
    <row r="652" spans="1:8">
      <c r="A652" s="101" t="s">
        <v>2137</v>
      </c>
      <c r="B652" s="102"/>
      <c r="C652" s="102"/>
      <c r="D652" s="102"/>
      <c r="E652" s="102"/>
      <c r="F652" s="102"/>
      <c r="G652" s="102"/>
      <c r="H652" s="43"/>
    </row>
    <row r="655" spans="1:8">
      <c r="A655" s="103" t="s">
        <v>2138</v>
      </c>
      <c r="B655" s="104"/>
      <c r="C655" s="104"/>
      <c r="D655" s="104"/>
      <c r="E655" s="104"/>
      <c r="F655" s="105"/>
      <c r="G655" s="105"/>
      <c r="H655" s="39"/>
    </row>
    <row r="656" spans="1:8">
      <c r="A656" s="40"/>
      <c r="B656" s="40" t="s">
        <v>1608</v>
      </c>
      <c r="C656" s="40" t="s">
        <v>1609</v>
      </c>
      <c r="D656" s="40" t="s">
        <v>1610</v>
      </c>
      <c r="E656" s="41" t="s">
        <v>1611</v>
      </c>
      <c r="F656" s="41" t="s">
        <v>1612</v>
      </c>
      <c r="G656" s="40" t="s">
        <v>1613</v>
      </c>
      <c r="H656" s="42" t="s">
        <v>1614</v>
      </c>
    </row>
    <row r="657" spans="1:8">
      <c r="A657" s="32">
        <v>1</v>
      </c>
      <c r="B657" s="37" t="s">
        <v>2139</v>
      </c>
      <c r="C657" s="69" t="s">
        <v>2140</v>
      </c>
      <c r="D657" s="33" t="s">
        <v>1393</v>
      </c>
      <c r="E657" s="33" t="s">
        <v>1394</v>
      </c>
      <c r="F657" s="33" t="s">
        <v>248</v>
      </c>
      <c r="G657" s="33" t="s">
        <v>55</v>
      </c>
      <c r="H657" s="42"/>
    </row>
    <row r="658" spans="1:8">
      <c r="A658" s="32">
        <v>2</v>
      </c>
      <c r="B658" s="37" t="s">
        <v>2141</v>
      </c>
      <c r="C658" s="69" t="s">
        <v>2140</v>
      </c>
      <c r="D658" s="33" t="s">
        <v>1395</v>
      </c>
      <c r="E658" s="33" t="s">
        <v>1396</v>
      </c>
      <c r="F658" s="33" t="s">
        <v>335</v>
      </c>
      <c r="G658" s="33" t="s">
        <v>57</v>
      </c>
      <c r="H658" s="42"/>
    </row>
    <row r="659" spans="1:8">
      <c r="A659" s="32">
        <v>3</v>
      </c>
      <c r="B659" s="37" t="s">
        <v>2142</v>
      </c>
      <c r="C659" s="69" t="s">
        <v>2140</v>
      </c>
      <c r="D659" s="33" t="s">
        <v>1397</v>
      </c>
      <c r="E659" s="33" t="s">
        <v>1398</v>
      </c>
      <c r="F659" s="33" t="s">
        <v>340</v>
      </c>
      <c r="G659" s="33" t="s">
        <v>55</v>
      </c>
      <c r="H659" s="42"/>
    </row>
    <row r="660" spans="1:8">
      <c r="A660" s="32">
        <v>4</v>
      </c>
      <c r="B660" s="37" t="s">
        <v>2143</v>
      </c>
      <c r="C660" s="69" t="s">
        <v>2140</v>
      </c>
      <c r="D660" s="33" t="s">
        <v>1399</v>
      </c>
      <c r="E660" s="33" t="s">
        <v>1400</v>
      </c>
      <c r="F660" s="33" t="s">
        <v>372</v>
      </c>
      <c r="G660" s="33" t="s">
        <v>55</v>
      </c>
      <c r="H660" s="42"/>
    </row>
    <row r="661" spans="1:8">
      <c r="A661" s="32">
        <v>5</v>
      </c>
      <c r="B661" s="37" t="s">
        <v>1401</v>
      </c>
      <c r="C661" s="69" t="s">
        <v>2140</v>
      </c>
      <c r="D661" s="33" t="s">
        <v>1402</v>
      </c>
      <c r="E661" s="33" t="s">
        <v>1403</v>
      </c>
      <c r="F661" s="33" t="s">
        <v>307</v>
      </c>
      <c r="G661" s="33" t="s">
        <v>55</v>
      </c>
      <c r="H661" s="42"/>
    </row>
    <row r="662" spans="1:8">
      <c r="A662" s="32">
        <v>6</v>
      </c>
      <c r="B662" s="37" t="s">
        <v>2144</v>
      </c>
      <c r="C662" s="69" t="s">
        <v>2140</v>
      </c>
      <c r="D662" s="185" t="s">
        <v>1404</v>
      </c>
      <c r="E662" s="185" t="s">
        <v>1405</v>
      </c>
      <c r="F662" s="185" t="s">
        <v>226</v>
      </c>
      <c r="G662" s="185" t="s">
        <v>55</v>
      </c>
      <c r="H662" s="42"/>
    </row>
    <row r="663" spans="1:8">
      <c r="A663" s="32">
        <v>7</v>
      </c>
      <c r="B663" s="176" t="s">
        <v>1406</v>
      </c>
      <c r="C663" s="95" t="s">
        <v>2140</v>
      </c>
      <c r="D663" s="176" t="s">
        <v>2145</v>
      </c>
      <c r="E663" s="186" t="s">
        <v>1407</v>
      </c>
      <c r="F663" s="186" t="s">
        <v>265</v>
      </c>
      <c r="G663" s="186" t="s">
        <v>57</v>
      </c>
      <c r="H663" s="37" t="s">
        <v>1571</v>
      </c>
    </row>
    <row r="664" spans="1:8">
      <c r="A664" s="32">
        <v>8</v>
      </c>
      <c r="B664" s="60" t="s">
        <v>1408</v>
      </c>
      <c r="C664" s="69" t="s">
        <v>2140</v>
      </c>
      <c r="D664" s="63" t="s">
        <v>2146</v>
      </c>
      <c r="E664" s="100">
        <v>16051314</v>
      </c>
      <c r="F664" s="100">
        <v>17052317</v>
      </c>
      <c r="G664" s="100" t="s">
        <v>55</v>
      </c>
      <c r="H664" s="42"/>
    </row>
    <row r="665" spans="1:8">
      <c r="A665" s="32">
        <v>9</v>
      </c>
      <c r="B665" s="37" t="s">
        <v>1409</v>
      </c>
      <c r="C665" s="70" t="s">
        <v>2147</v>
      </c>
      <c r="D665" s="33" t="s">
        <v>1410</v>
      </c>
      <c r="E665" s="33" t="s">
        <v>1411</v>
      </c>
      <c r="F665" s="33" t="s">
        <v>251</v>
      </c>
      <c r="G665" s="33" t="s">
        <v>55</v>
      </c>
      <c r="H665" s="33"/>
    </row>
    <row r="666" spans="1:8">
      <c r="A666" s="32">
        <v>10</v>
      </c>
      <c r="B666" s="32" t="s">
        <v>2148</v>
      </c>
      <c r="C666" s="70" t="s">
        <v>2147</v>
      </c>
      <c r="D666" s="33" t="s">
        <v>1412</v>
      </c>
      <c r="E666" s="33" t="s">
        <v>1413</v>
      </c>
      <c r="F666" s="33" t="s">
        <v>251</v>
      </c>
      <c r="G666" s="33" t="s">
        <v>55</v>
      </c>
      <c r="H666" s="33"/>
    </row>
    <row r="667" spans="1:8">
      <c r="A667" s="32">
        <v>11</v>
      </c>
      <c r="B667" s="32" t="s">
        <v>2149</v>
      </c>
      <c r="C667" s="70" t="s">
        <v>2147</v>
      </c>
      <c r="D667" s="156" t="s">
        <v>1414</v>
      </c>
      <c r="E667" s="86" t="s">
        <v>1415</v>
      </c>
      <c r="F667" s="86" t="s">
        <v>204</v>
      </c>
      <c r="G667" s="156" t="s">
        <v>2150</v>
      </c>
      <c r="H667" s="33"/>
    </row>
    <row r="668" spans="1:8">
      <c r="A668" s="32">
        <v>12</v>
      </c>
      <c r="B668" s="32" t="s">
        <v>2151</v>
      </c>
      <c r="C668" s="69" t="s">
        <v>2152</v>
      </c>
      <c r="D668" s="156" t="s">
        <v>1416</v>
      </c>
      <c r="E668" s="86" t="s">
        <v>1417</v>
      </c>
      <c r="F668" s="86" t="s">
        <v>204</v>
      </c>
      <c r="G668" s="156" t="s">
        <v>205</v>
      </c>
      <c r="H668" s="33"/>
    </row>
    <row r="669" spans="1:8">
      <c r="A669" s="32">
        <v>13</v>
      </c>
      <c r="B669" s="32" t="s">
        <v>2153</v>
      </c>
      <c r="C669" s="69" t="s">
        <v>2152</v>
      </c>
      <c r="D669" s="156" t="s">
        <v>1418</v>
      </c>
      <c r="E669" s="86" t="s">
        <v>1419</v>
      </c>
      <c r="F669" s="86" t="s">
        <v>204</v>
      </c>
      <c r="G669" s="156" t="s">
        <v>205</v>
      </c>
      <c r="H669" s="33"/>
    </row>
    <row r="670" spans="1:8">
      <c r="A670" s="32">
        <v>14</v>
      </c>
      <c r="B670" s="37" t="s">
        <v>1420</v>
      </c>
      <c r="C670" s="69" t="s">
        <v>2152</v>
      </c>
      <c r="D670" s="156" t="s">
        <v>1421</v>
      </c>
      <c r="E670" s="86" t="s">
        <v>1422</v>
      </c>
      <c r="F670" s="86" t="s">
        <v>204</v>
      </c>
      <c r="G670" s="156" t="s">
        <v>205</v>
      </c>
      <c r="H670" s="33"/>
    </row>
    <row r="671" spans="1:8">
      <c r="A671" s="32">
        <v>15</v>
      </c>
      <c r="B671" s="32" t="s">
        <v>2154</v>
      </c>
      <c r="C671" s="69" t="s">
        <v>2152</v>
      </c>
      <c r="D671" s="156" t="s">
        <v>1423</v>
      </c>
      <c r="E671" s="86" t="s">
        <v>1424</v>
      </c>
      <c r="F671" s="86" t="s">
        <v>204</v>
      </c>
      <c r="G671" s="156" t="s">
        <v>205</v>
      </c>
      <c r="H671" s="33"/>
    </row>
    <row r="672" spans="1:8">
      <c r="A672" s="32">
        <v>16</v>
      </c>
      <c r="B672" s="32" t="s">
        <v>2155</v>
      </c>
      <c r="C672" s="69" t="s">
        <v>2152</v>
      </c>
      <c r="D672" s="156" t="s">
        <v>1425</v>
      </c>
      <c r="E672" s="86" t="s">
        <v>1426</v>
      </c>
      <c r="F672" s="86" t="s">
        <v>204</v>
      </c>
      <c r="G672" s="156" t="s">
        <v>205</v>
      </c>
      <c r="H672" s="33"/>
    </row>
    <row r="673" spans="1:8">
      <c r="A673" s="32">
        <v>17</v>
      </c>
      <c r="B673" s="37" t="s">
        <v>1427</v>
      </c>
      <c r="C673" s="69" t="s">
        <v>2156</v>
      </c>
      <c r="D673" s="33" t="s">
        <v>1428</v>
      </c>
      <c r="E673" s="33" t="s">
        <v>1429</v>
      </c>
      <c r="F673" s="33" t="s">
        <v>251</v>
      </c>
      <c r="G673" s="33" t="s">
        <v>55</v>
      </c>
      <c r="H673" s="33"/>
    </row>
    <row r="674" spans="1:8">
      <c r="A674" s="32">
        <v>18</v>
      </c>
      <c r="B674" s="76" t="s">
        <v>2157</v>
      </c>
      <c r="C674" s="69" t="s">
        <v>2156</v>
      </c>
      <c r="D674" s="33" t="s">
        <v>1430</v>
      </c>
      <c r="E674" s="33" t="s">
        <v>1431</v>
      </c>
      <c r="F674" s="33" t="s">
        <v>251</v>
      </c>
      <c r="G674" s="33" t="s">
        <v>55</v>
      </c>
      <c r="H674" s="33"/>
    </row>
    <row r="675" spans="1:8">
      <c r="A675" s="32">
        <v>19</v>
      </c>
      <c r="B675" s="37" t="s">
        <v>1432</v>
      </c>
      <c r="C675" s="69" t="s">
        <v>2158</v>
      </c>
      <c r="D675" s="156" t="s">
        <v>1433</v>
      </c>
      <c r="E675" s="86" t="s">
        <v>1434</v>
      </c>
      <c r="F675" s="86" t="s">
        <v>204</v>
      </c>
      <c r="G675" s="156" t="s">
        <v>205</v>
      </c>
      <c r="H675" s="33"/>
    </row>
    <row r="676" spans="1:8">
      <c r="A676" s="32">
        <v>20</v>
      </c>
      <c r="B676" s="32" t="s">
        <v>2159</v>
      </c>
      <c r="C676" s="69" t="s">
        <v>2158</v>
      </c>
      <c r="D676" s="156" t="s">
        <v>1435</v>
      </c>
      <c r="E676" s="86" t="s">
        <v>1436</v>
      </c>
      <c r="F676" s="86" t="s">
        <v>204</v>
      </c>
      <c r="G676" s="156" t="s">
        <v>205</v>
      </c>
      <c r="H676" s="33"/>
    </row>
    <row r="677" spans="1:8">
      <c r="A677" s="32">
        <v>21</v>
      </c>
      <c r="B677" s="32" t="s">
        <v>2160</v>
      </c>
      <c r="C677" s="69" t="s">
        <v>2158</v>
      </c>
      <c r="D677" s="156" t="s">
        <v>1437</v>
      </c>
      <c r="E677" s="86" t="s">
        <v>1438</v>
      </c>
      <c r="F677" s="86" t="s">
        <v>204</v>
      </c>
      <c r="G677" s="156" t="s">
        <v>205</v>
      </c>
      <c r="H677" s="33"/>
    </row>
    <row r="678" spans="1:8">
      <c r="A678" s="32">
        <v>22</v>
      </c>
      <c r="B678" s="32" t="s">
        <v>2161</v>
      </c>
      <c r="C678" s="69" t="s">
        <v>2158</v>
      </c>
      <c r="D678" s="156" t="s">
        <v>1439</v>
      </c>
      <c r="E678" s="86" t="s">
        <v>1440</v>
      </c>
      <c r="F678" s="86" t="s">
        <v>204</v>
      </c>
      <c r="G678" s="156" t="s">
        <v>205</v>
      </c>
      <c r="H678" s="33"/>
    </row>
    <row r="679" spans="1:8">
      <c r="A679" s="32">
        <v>23</v>
      </c>
      <c r="B679" s="32" t="s">
        <v>2162</v>
      </c>
      <c r="C679" s="69" t="s">
        <v>2158</v>
      </c>
      <c r="D679" s="156" t="s">
        <v>1441</v>
      </c>
      <c r="E679" s="86" t="s">
        <v>1442</v>
      </c>
      <c r="F679" s="86" t="s">
        <v>204</v>
      </c>
      <c r="G679" s="156" t="s">
        <v>205</v>
      </c>
      <c r="H679" s="33"/>
    </row>
    <row r="680" spans="1:8">
      <c r="A680" s="32">
        <v>24</v>
      </c>
      <c r="B680" s="33" t="s">
        <v>2163</v>
      </c>
      <c r="C680" s="69" t="s">
        <v>2164</v>
      </c>
      <c r="D680" s="33" t="s">
        <v>1443</v>
      </c>
      <c r="E680" s="33" t="s">
        <v>1444</v>
      </c>
      <c r="F680" s="33" t="s">
        <v>304</v>
      </c>
      <c r="G680" s="33" t="s">
        <v>55</v>
      </c>
      <c r="H680" s="64"/>
    </row>
    <row r="681" spans="1:8">
      <c r="A681" s="32">
        <v>25</v>
      </c>
      <c r="B681" s="32" t="s">
        <v>2165</v>
      </c>
      <c r="C681" s="69" t="s">
        <v>2164</v>
      </c>
      <c r="D681" s="33" t="s">
        <v>1445</v>
      </c>
      <c r="E681" s="33" t="s">
        <v>1446</v>
      </c>
      <c r="F681" s="33" t="s">
        <v>245</v>
      </c>
      <c r="G681" s="33" t="s">
        <v>55</v>
      </c>
      <c r="H681" s="64"/>
    </row>
    <row r="682" spans="1:8">
      <c r="A682" s="32">
        <v>26</v>
      </c>
      <c r="B682" s="32" t="s">
        <v>2166</v>
      </c>
      <c r="C682" s="69" t="s">
        <v>2164</v>
      </c>
      <c r="D682" s="156" t="s">
        <v>1447</v>
      </c>
      <c r="E682" s="86" t="s">
        <v>1448</v>
      </c>
      <c r="F682" s="86" t="s">
        <v>204</v>
      </c>
      <c r="G682" s="156" t="s">
        <v>205</v>
      </c>
      <c r="H682" s="64"/>
    </row>
    <row r="683" spans="1:8">
      <c r="A683" s="32">
        <v>27</v>
      </c>
      <c r="B683" s="94" t="s">
        <v>2167</v>
      </c>
      <c r="C683" s="95" t="s">
        <v>2164</v>
      </c>
      <c r="D683" s="171" t="s">
        <v>1449</v>
      </c>
      <c r="E683" s="171" t="s">
        <v>1450</v>
      </c>
      <c r="F683" s="171" t="s">
        <v>103</v>
      </c>
      <c r="G683" s="171" t="s">
        <v>55</v>
      </c>
      <c r="H683" s="37" t="s">
        <v>1571</v>
      </c>
    </row>
    <row r="684" spans="1:8">
      <c r="A684" s="101" t="s">
        <v>2168</v>
      </c>
      <c r="B684" s="102"/>
      <c r="C684" s="102"/>
      <c r="D684" s="102"/>
      <c r="E684" s="102"/>
      <c r="F684" s="102"/>
      <c r="G684" s="102"/>
      <c r="H684" s="43"/>
    </row>
    <row r="688" spans="1:8">
      <c r="A688" s="103" t="s">
        <v>2169</v>
      </c>
      <c r="B688" s="104"/>
      <c r="C688" s="104"/>
      <c r="D688" s="104"/>
      <c r="E688" s="104"/>
      <c r="F688" s="105"/>
      <c r="G688" s="105"/>
      <c r="H688" s="39"/>
    </row>
    <row r="689" spans="1:8">
      <c r="A689" s="40"/>
      <c r="B689" s="40" t="s">
        <v>1642</v>
      </c>
      <c r="C689" s="40" t="s">
        <v>1643</v>
      </c>
      <c r="D689" s="40" t="s">
        <v>1644</v>
      </c>
      <c r="E689" s="41" t="s">
        <v>1645</v>
      </c>
      <c r="F689" s="41" t="s">
        <v>1646</v>
      </c>
      <c r="G689" s="40" t="s">
        <v>1647</v>
      </c>
      <c r="H689" s="42" t="s">
        <v>1648</v>
      </c>
    </row>
    <row r="690" spans="1:8">
      <c r="A690" s="32">
        <v>1</v>
      </c>
      <c r="B690" s="37" t="s">
        <v>1451</v>
      </c>
      <c r="C690" s="69" t="s">
        <v>2170</v>
      </c>
      <c r="D690" s="156" t="s">
        <v>1452</v>
      </c>
      <c r="E690" s="86" t="s">
        <v>1453</v>
      </c>
      <c r="F690" s="86" t="s">
        <v>204</v>
      </c>
      <c r="G690" s="156" t="s">
        <v>205</v>
      </c>
      <c r="H690" s="33"/>
    </row>
    <row r="691" spans="1:8">
      <c r="A691" s="32">
        <v>2</v>
      </c>
      <c r="B691" s="32" t="s">
        <v>2171</v>
      </c>
      <c r="C691" s="69" t="s">
        <v>2170</v>
      </c>
      <c r="D691" s="156" t="s">
        <v>1454</v>
      </c>
      <c r="E691" s="86" t="s">
        <v>1455</v>
      </c>
      <c r="F691" s="86" t="s">
        <v>204</v>
      </c>
      <c r="G691" s="156" t="s">
        <v>205</v>
      </c>
      <c r="H691" s="33"/>
    </row>
    <row r="692" spans="1:8">
      <c r="A692" s="32">
        <v>3</v>
      </c>
      <c r="B692" s="37" t="s">
        <v>1456</v>
      </c>
      <c r="C692" s="69" t="s">
        <v>1457</v>
      </c>
      <c r="D692" s="156" t="s">
        <v>1458</v>
      </c>
      <c r="E692" s="86" t="s">
        <v>1459</v>
      </c>
      <c r="F692" s="86" t="s">
        <v>204</v>
      </c>
      <c r="G692" s="156" t="s">
        <v>205</v>
      </c>
      <c r="H692" s="33"/>
    </row>
    <row r="693" spans="1:8">
      <c r="A693" s="32">
        <v>4</v>
      </c>
      <c r="B693" s="37" t="s">
        <v>1460</v>
      </c>
      <c r="C693" s="69" t="s">
        <v>2170</v>
      </c>
      <c r="D693" s="156" t="s">
        <v>1461</v>
      </c>
      <c r="E693" s="86" t="s">
        <v>1462</v>
      </c>
      <c r="F693" s="86" t="s">
        <v>204</v>
      </c>
      <c r="G693" s="156" t="s">
        <v>205</v>
      </c>
      <c r="H693" s="33"/>
    </row>
    <row r="694" spans="1:8">
      <c r="A694" s="32">
        <v>5</v>
      </c>
      <c r="B694" s="32" t="s">
        <v>2172</v>
      </c>
      <c r="C694" s="69" t="s">
        <v>2173</v>
      </c>
      <c r="D694" s="33" t="s">
        <v>1463</v>
      </c>
      <c r="E694" s="33" t="s">
        <v>1464</v>
      </c>
      <c r="F694" s="33" t="s">
        <v>260</v>
      </c>
      <c r="G694" s="33" t="s">
        <v>55</v>
      </c>
      <c r="H694" s="33"/>
    </row>
    <row r="695" spans="1:8" ht="36">
      <c r="A695" s="32">
        <v>6</v>
      </c>
      <c r="B695" s="94" t="s">
        <v>2174</v>
      </c>
      <c r="C695" s="95" t="s">
        <v>2173</v>
      </c>
      <c r="D695" s="164" t="s">
        <v>1465</v>
      </c>
      <c r="E695" s="164" t="s">
        <v>1466</v>
      </c>
      <c r="F695" s="164" t="s">
        <v>248</v>
      </c>
      <c r="G695" s="164" t="s">
        <v>55</v>
      </c>
      <c r="H695" s="90" t="s">
        <v>1963</v>
      </c>
    </row>
    <row r="696" spans="1:8">
      <c r="A696" s="32">
        <v>7</v>
      </c>
      <c r="B696" s="32" t="s">
        <v>2175</v>
      </c>
      <c r="C696" s="69" t="s">
        <v>2173</v>
      </c>
      <c r="D696" s="33" t="s">
        <v>1467</v>
      </c>
      <c r="E696" s="33" t="s">
        <v>1468</v>
      </c>
      <c r="F696" s="33" t="s">
        <v>245</v>
      </c>
      <c r="G696" s="33" t="s">
        <v>55</v>
      </c>
      <c r="H696" s="33"/>
    </row>
    <row r="697" spans="1:8">
      <c r="A697" s="32">
        <v>8</v>
      </c>
      <c r="B697" s="32" t="s">
        <v>2176</v>
      </c>
      <c r="C697" s="69" t="s">
        <v>2173</v>
      </c>
      <c r="D697" s="33" t="s">
        <v>1469</v>
      </c>
      <c r="E697" s="33" t="s">
        <v>1470</v>
      </c>
      <c r="F697" s="33" t="s">
        <v>226</v>
      </c>
      <c r="G697" s="33" t="s">
        <v>55</v>
      </c>
      <c r="H697" s="33"/>
    </row>
    <row r="698" spans="1:8">
      <c r="A698" s="32">
        <v>9</v>
      </c>
      <c r="B698" s="32" t="s">
        <v>2177</v>
      </c>
      <c r="C698" s="69" t="s">
        <v>2173</v>
      </c>
      <c r="D698" s="33" t="s">
        <v>1471</v>
      </c>
      <c r="E698" s="33" t="s">
        <v>1472</v>
      </c>
      <c r="F698" s="33" t="s">
        <v>335</v>
      </c>
      <c r="G698" s="33" t="s">
        <v>57</v>
      </c>
      <c r="H698" s="33"/>
    </row>
    <row r="699" spans="1:8">
      <c r="A699" s="32">
        <v>10</v>
      </c>
      <c r="B699" s="32" t="s">
        <v>2178</v>
      </c>
      <c r="C699" s="69" t="s">
        <v>2173</v>
      </c>
      <c r="D699" s="33" t="s">
        <v>1473</v>
      </c>
      <c r="E699" s="33" t="s">
        <v>1474</v>
      </c>
      <c r="F699" s="33" t="s">
        <v>260</v>
      </c>
      <c r="G699" s="33" t="s">
        <v>55</v>
      </c>
      <c r="H699" s="33"/>
    </row>
    <row r="700" spans="1:8">
      <c r="A700" s="32">
        <v>11</v>
      </c>
      <c r="B700" s="37" t="s">
        <v>1475</v>
      </c>
      <c r="C700" s="69" t="s">
        <v>2173</v>
      </c>
      <c r="D700" s="33" t="s">
        <v>1476</v>
      </c>
      <c r="E700" s="33" t="s">
        <v>1477</v>
      </c>
      <c r="F700" s="33" t="s">
        <v>260</v>
      </c>
      <c r="G700" s="33" t="s">
        <v>55</v>
      </c>
      <c r="H700" s="33"/>
    </row>
    <row r="701" spans="1:8">
      <c r="A701" s="32">
        <v>12</v>
      </c>
      <c r="B701" s="37" t="s">
        <v>2179</v>
      </c>
      <c r="C701" s="69" t="s">
        <v>2173</v>
      </c>
      <c r="D701" s="37" t="s">
        <v>2180</v>
      </c>
      <c r="E701" s="37" t="s">
        <v>1478</v>
      </c>
      <c r="F701" s="37" t="s">
        <v>265</v>
      </c>
      <c r="G701" s="37" t="s">
        <v>57</v>
      </c>
      <c r="H701" s="33"/>
    </row>
    <row r="702" spans="1:8">
      <c r="A702" s="32">
        <v>13</v>
      </c>
      <c r="B702" s="34" t="s">
        <v>2181</v>
      </c>
      <c r="C702" s="69" t="s">
        <v>2182</v>
      </c>
      <c r="D702" s="33" t="s">
        <v>1479</v>
      </c>
      <c r="E702" s="33" t="s">
        <v>1480</v>
      </c>
      <c r="F702" s="33" t="s">
        <v>304</v>
      </c>
      <c r="G702" s="33" t="s">
        <v>55</v>
      </c>
      <c r="H702" s="33"/>
    </row>
    <row r="703" spans="1:8">
      <c r="A703" s="32">
        <v>14</v>
      </c>
      <c r="B703" s="34" t="s">
        <v>2183</v>
      </c>
      <c r="C703" s="69" t="s">
        <v>111</v>
      </c>
      <c r="D703" s="33" t="s">
        <v>1481</v>
      </c>
      <c r="E703" s="33" t="s">
        <v>1482</v>
      </c>
      <c r="F703" s="33" t="s">
        <v>257</v>
      </c>
      <c r="G703" s="33" t="s">
        <v>62</v>
      </c>
      <c r="H703" s="33"/>
    </row>
    <row r="704" spans="1:8">
      <c r="A704" s="32">
        <v>15</v>
      </c>
      <c r="B704" s="34" t="s">
        <v>2184</v>
      </c>
      <c r="C704" s="69" t="s">
        <v>111</v>
      </c>
      <c r="D704" s="33" t="s">
        <v>1483</v>
      </c>
      <c r="E704" s="33" t="s">
        <v>1484</v>
      </c>
      <c r="F704" s="33" t="s">
        <v>372</v>
      </c>
      <c r="G704" s="33" t="s">
        <v>55</v>
      </c>
      <c r="H704" s="33"/>
    </row>
    <row r="705" spans="1:8">
      <c r="A705" s="32">
        <v>16</v>
      </c>
      <c r="B705" s="34" t="s">
        <v>2185</v>
      </c>
      <c r="C705" s="69" t="s">
        <v>111</v>
      </c>
      <c r="D705" s="33" t="s">
        <v>1485</v>
      </c>
      <c r="E705" s="33" t="s">
        <v>1486</v>
      </c>
      <c r="F705" s="33" t="s">
        <v>218</v>
      </c>
      <c r="G705" s="33" t="s">
        <v>55</v>
      </c>
      <c r="H705" s="33"/>
    </row>
    <row r="706" spans="1:8">
      <c r="A706" s="32">
        <v>17</v>
      </c>
      <c r="B706" s="34" t="s">
        <v>2186</v>
      </c>
      <c r="C706" s="69" t="s">
        <v>111</v>
      </c>
      <c r="D706" s="33" t="s">
        <v>1487</v>
      </c>
      <c r="E706" s="33" t="s">
        <v>1488</v>
      </c>
      <c r="F706" s="33" t="s">
        <v>257</v>
      </c>
      <c r="G706" s="33" t="s">
        <v>62</v>
      </c>
      <c r="H706" s="33"/>
    </row>
    <row r="707" spans="1:8">
      <c r="A707" s="32">
        <v>18</v>
      </c>
      <c r="B707" s="33" t="s">
        <v>2187</v>
      </c>
      <c r="C707" s="69" t="s">
        <v>2188</v>
      </c>
      <c r="D707" s="33" t="s">
        <v>1489</v>
      </c>
      <c r="E707" s="38">
        <v>18051535</v>
      </c>
      <c r="F707" s="33" t="s">
        <v>260</v>
      </c>
      <c r="G707" s="33" t="s">
        <v>55</v>
      </c>
      <c r="H707" s="33"/>
    </row>
    <row r="708" spans="1:8">
      <c r="A708" s="32">
        <v>19</v>
      </c>
      <c r="B708" s="33" t="s">
        <v>2189</v>
      </c>
      <c r="C708" s="69" t="s">
        <v>2188</v>
      </c>
      <c r="D708" s="33" t="s">
        <v>1490</v>
      </c>
      <c r="E708" s="33" t="s">
        <v>1491</v>
      </c>
      <c r="F708" s="33" t="s">
        <v>260</v>
      </c>
      <c r="G708" s="33" t="s">
        <v>55</v>
      </c>
      <c r="H708" s="37"/>
    </row>
    <row r="709" spans="1:8">
      <c r="A709" s="32">
        <v>20</v>
      </c>
      <c r="B709" s="33" t="s">
        <v>2190</v>
      </c>
      <c r="C709" s="69" t="s">
        <v>2188</v>
      </c>
      <c r="D709" s="33" t="s">
        <v>1492</v>
      </c>
      <c r="E709" s="33" t="s">
        <v>1493</v>
      </c>
      <c r="F709" s="33" t="s">
        <v>226</v>
      </c>
      <c r="G709" s="33" t="s">
        <v>55</v>
      </c>
      <c r="H709" s="37"/>
    </row>
    <row r="710" spans="1:8">
      <c r="A710" s="32">
        <v>21</v>
      </c>
      <c r="B710" s="37" t="s">
        <v>1494</v>
      </c>
      <c r="C710" s="69" t="s">
        <v>2188</v>
      </c>
      <c r="D710" s="33" t="s">
        <v>1495</v>
      </c>
      <c r="E710" s="38">
        <v>18051726</v>
      </c>
      <c r="F710" s="33" t="s">
        <v>257</v>
      </c>
      <c r="G710" s="33" t="s">
        <v>62</v>
      </c>
      <c r="H710" s="33"/>
    </row>
    <row r="711" spans="1:8">
      <c r="A711" s="32">
        <v>22</v>
      </c>
      <c r="B711" s="32" t="s">
        <v>2191</v>
      </c>
      <c r="C711" s="69" t="s">
        <v>2188</v>
      </c>
      <c r="D711" s="33" t="s">
        <v>1496</v>
      </c>
      <c r="E711" s="33" t="s">
        <v>1497</v>
      </c>
      <c r="F711" s="33" t="s">
        <v>218</v>
      </c>
      <c r="G711" s="33" t="s">
        <v>55</v>
      </c>
      <c r="H711" s="37"/>
    </row>
    <row r="712" spans="1:8" ht="24">
      <c r="A712" s="32">
        <v>23</v>
      </c>
      <c r="B712" s="93" t="s">
        <v>2192</v>
      </c>
      <c r="C712" s="69" t="s">
        <v>2188</v>
      </c>
      <c r="D712" s="33" t="s">
        <v>1498</v>
      </c>
      <c r="E712" s="33" t="s">
        <v>1499</v>
      </c>
      <c r="F712" s="33" t="s">
        <v>226</v>
      </c>
      <c r="G712" s="33" t="s">
        <v>55</v>
      </c>
      <c r="H712" s="37"/>
    </row>
    <row r="713" spans="1:8">
      <c r="A713" s="32">
        <v>24</v>
      </c>
      <c r="B713" s="37" t="s">
        <v>2193</v>
      </c>
      <c r="C713" s="69" t="s">
        <v>2188</v>
      </c>
      <c r="D713" s="33" t="s">
        <v>1500</v>
      </c>
      <c r="E713" s="33" t="s">
        <v>1501</v>
      </c>
      <c r="F713" s="33" t="s">
        <v>265</v>
      </c>
      <c r="G713" s="33" t="s">
        <v>57</v>
      </c>
      <c r="H713" s="37"/>
    </row>
    <row r="714" spans="1:8">
      <c r="A714" s="32">
        <v>25</v>
      </c>
      <c r="B714" s="37" t="s">
        <v>1502</v>
      </c>
      <c r="C714" s="70" t="s">
        <v>2194</v>
      </c>
      <c r="D714" s="156" t="s">
        <v>1503</v>
      </c>
      <c r="E714" s="86" t="s">
        <v>1504</v>
      </c>
      <c r="F714" s="86" t="s">
        <v>204</v>
      </c>
      <c r="G714" s="156" t="s">
        <v>205</v>
      </c>
      <c r="H714" s="37"/>
    </row>
    <row r="715" spans="1:8">
      <c r="A715" s="101" t="s">
        <v>2195</v>
      </c>
      <c r="B715" s="102"/>
      <c r="C715" s="102"/>
      <c r="D715" s="102"/>
      <c r="E715" s="102"/>
      <c r="F715" s="102"/>
      <c r="G715" s="102"/>
      <c r="H715" s="43"/>
    </row>
  </sheetData>
  <mergeCells count="48">
    <mergeCell ref="A715:G715"/>
    <mergeCell ref="A625:G625"/>
    <mergeCell ref="A652:G652"/>
    <mergeCell ref="A655:G655"/>
    <mergeCell ref="A684:G684"/>
    <mergeCell ref="A688:G688"/>
    <mergeCell ref="A565:G565"/>
    <mergeCell ref="A567:G567"/>
    <mergeCell ref="A594:G594"/>
    <mergeCell ref="A596:G596"/>
    <mergeCell ref="A621:G621"/>
    <mergeCell ref="A388:G388"/>
    <mergeCell ref="A417:G417"/>
    <mergeCell ref="A419:G419"/>
    <mergeCell ref="A447:G447"/>
    <mergeCell ref="A449:G449"/>
    <mergeCell ref="A29:G29"/>
    <mergeCell ref="A31:G31"/>
    <mergeCell ref="A60:G60"/>
    <mergeCell ref="A63:G63"/>
    <mergeCell ref="A91:G91"/>
    <mergeCell ref="A94:G94"/>
    <mergeCell ref="A122:G122"/>
    <mergeCell ref="A124:G124"/>
    <mergeCell ref="A151:G151"/>
    <mergeCell ref="A153:G153"/>
    <mergeCell ref="A181:G181"/>
    <mergeCell ref="A183:G183"/>
    <mergeCell ref="A210:G210"/>
    <mergeCell ref="A212:G212"/>
    <mergeCell ref="A477:G477"/>
    <mergeCell ref="A479:G479"/>
    <mergeCell ref="A506:G506"/>
    <mergeCell ref="A508:G508"/>
    <mergeCell ref="A536:G536"/>
    <mergeCell ref="A538:G538"/>
    <mergeCell ref="A1:G1"/>
    <mergeCell ref="A240:G240"/>
    <mergeCell ref="A242:G242"/>
    <mergeCell ref="A269:G269"/>
    <mergeCell ref="A271:G271"/>
    <mergeCell ref="A298:G298"/>
    <mergeCell ref="A300:G300"/>
    <mergeCell ref="A327:G327"/>
    <mergeCell ref="A329:G329"/>
    <mergeCell ref="A357:G357"/>
    <mergeCell ref="A359:G359"/>
    <mergeCell ref="A386:G386"/>
  </mergeCells>
  <phoneticPr fontId="1" type="noConversion"/>
  <conditionalFormatting sqref="E17">
    <cfRule type="duplicateValues" dxfId="79" priority="105"/>
  </conditionalFormatting>
  <conditionalFormatting sqref="E18">
    <cfRule type="duplicateValues" dxfId="78" priority="104"/>
  </conditionalFormatting>
  <conditionalFormatting sqref="E13:E18">
    <cfRule type="duplicateValues" dxfId="77" priority="100" stopIfTrue="1"/>
    <cfRule type="duplicateValues" dxfId="76" priority="101" stopIfTrue="1"/>
    <cfRule type="duplicateValues" dxfId="75" priority="102" stopIfTrue="1"/>
    <cfRule type="duplicateValues" dxfId="74" priority="103" stopIfTrue="1"/>
  </conditionalFormatting>
  <conditionalFormatting sqref="E13:E18">
    <cfRule type="duplicateValues" dxfId="73" priority="99"/>
  </conditionalFormatting>
  <conditionalFormatting sqref="E13:E18">
    <cfRule type="duplicateValues" dxfId="72" priority="98" stopIfTrue="1"/>
  </conditionalFormatting>
  <conditionalFormatting sqref="E13:E18">
    <cfRule type="duplicateValues" dxfId="71" priority="97"/>
  </conditionalFormatting>
  <conditionalFormatting sqref="E19:E26">
    <cfRule type="duplicateValues" dxfId="70" priority="93" stopIfTrue="1"/>
    <cfRule type="duplicateValues" dxfId="69" priority="94" stopIfTrue="1"/>
    <cfRule type="duplicateValues" dxfId="68" priority="95" stopIfTrue="1"/>
    <cfRule type="duplicateValues" dxfId="67" priority="96" stopIfTrue="1"/>
  </conditionalFormatting>
  <conditionalFormatting sqref="E19:E26">
    <cfRule type="duplicateValues" dxfId="66" priority="92"/>
  </conditionalFormatting>
  <conditionalFormatting sqref="E19:E26">
    <cfRule type="duplicateValues" dxfId="65" priority="91" stopIfTrue="1"/>
  </conditionalFormatting>
  <conditionalFormatting sqref="E19:E26">
    <cfRule type="duplicateValues" dxfId="64" priority="90"/>
  </conditionalFormatting>
  <conditionalFormatting sqref="B4:B7">
    <cfRule type="duplicateValues" dxfId="63" priority="86" stopIfTrue="1"/>
    <cfRule type="duplicateValues" dxfId="62" priority="87" stopIfTrue="1"/>
    <cfRule type="duplicateValues" dxfId="61" priority="88" stopIfTrue="1"/>
    <cfRule type="duplicateValues" dxfId="60" priority="89" stopIfTrue="1"/>
  </conditionalFormatting>
  <conditionalFormatting sqref="B4:B7">
    <cfRule type="duplicateValues" dxfId="59" priority="85"/>
  </conditionalFormatting>
  <conditionalFormatting sqref="B4:B7">
    <cfRule type="duplicateValues" dxfId="58" priority="84" stopIfTrue="1"/>
  </conditionalFormatting>
  <conditionalFormatting sqref="B4:B7">
    <cfRule type="duplicateValues" dxfId="57" priority="83"/>
  </conditionalFormatting>
  <conditionalFormatting sqref="E4:E7">
    <cfRule type="duplicateValues" dxfId="56" priority="79" stopIfTrue="1"/>
    <cfRule type="duplicateValues" dxfId="55" priority="80" stopIfTrue="1"/>
    <cfRule type="duplicateValues" dxfId="54" priority="81" stopIfTrue="1"/>
    <cfRule type="duplicateValues" dxfId="53" priority="82" stopIfTrue="1"/>
  </conditionalFormatting>
  <conditionalFormatting sqref="E4:E7">
    <cfRule type="duplicateValues" dxfId="52" priority="78"/>
  </conditionalFormatting>
  <conditionalFormatting sqref="E4:E7">
    <cfRule type="duplicateValues" dxfId="51" priority="77" stopIfTrue="1"/>
  </conditionalFormatting>
  <conditionalFormatting sqref="E4:E7">
    <cfRule type="duplicateValues" dxfId="50" priority="76"/>
  </conditionalFormatting>
  <conditionalFormatting sqref="E28:E32">
    <cfRule type="duplicateValues" dxfId="49" priority="116"/>
    <cfRule type="duplicateValues" dxfId="48" priority="117" stopIfTrue="1"/>
    <cfRule type="duplicateValues" dxfId="47" priority="118" stopIfTrue="1"/>
    <cfRule type="duplicateValues" dxfId="46" priority="119" stopIfTrue="1"/>
    <cfRule type="duplicateValues" dxfId="45" priority="120" stopIfTrue="1"/>
  </conditionalFormatting>
  <conditionalFormatting sqref="E25:E26">
    <cfRule type="duplicateValues" dxfId="44" priority="156"/>
    <cfRule type="duplicateValues" dxfId="43" priority="157" stopIfTrue="1"/>
    <cfRule type="duplicateValues" dxfId="42" priority="158" stopIfTrue="1"/>
    <cfRule type="duplicateValues" dxfId="41" priority="159" stopIfTrue="1"/>
    <cfRule type="duplicateValues" dxfId="40" priority="160" stopIfTrue="1"/>
  </conditionalFormatting>
  <conditionalFormatting sqref="B4:B10">
    <cfRule type="duplicateValues" dxfId="39" priority="67" stopIfTrue="1"/>
    <cfRule type="duplicateValues" dxfId="38" priority="68" stopIfTrue="1"/>
    <cfRule type="duplicateValues" dxfId="37" priority="69" stopIfTrue="1"/>
    <cfRule type="duplicateValues" dxfId="36" priority="70" stopIfTrue="1"/>
  </conditionalFormatting>
  <conditionalFormatting sqref="B4:B10">
    <cfRule type="duplicateValues" dxfId="35" priority="66"/>
  </conditionalFormatting>
  <conditionalFormatting sqref="B4:B10">
    <cfRule type="duplicateValues" dxfId="34" priority="65" stopIfTrue="1"/>
  </conditionalFormatting>
  <conditionalFormatting sqref="B4:B10">
    <cfRule type="duplicateValues" dxfId="33" priority="64"/>
  </conditionalFormatting>
  <conditionalFormatting sqref="E4:E10">
    <cfRule type="duplicateValues" dxfId="32" priority="60" stopIfTrue="1"/>
    <cfRule type="duplicateValues" dxfId="31" priority="61" stopIfTrue="1"/>
    <cfRule type="duplicateValues" dxfId="30" priority="62" stopIfTrue="1"/>
    <cfRule type="duplicateValues" dxfId="29" priority="63" stopIfTrue="1"/>
  </conditionalFormatting>
  <conditionalFormatting sqref="E4:E10">
    <cfRule type="duplicateValues" dxfId="28" priority="59"/>
  </conditionalFormatting>
  <conditionalFormatting sqref="E4:E10">
    <cfRule type="duplicateValues" dxfId="27" priority="58" stopIfTrue="1"/>
  </conditionalFormatting>
  <conditionalFormatting sqref="E4:E10">
    <cfRule type="duplicateValues" dxfId="26" priority="57"/>
  </conditionalFormatting>
  <conditionalFormatting sqref="E20">
    <cfRule type="duplicateValues" dxfId="25" priority="56"/>
  </conditionalFormatting>
  <conditionalFormatting sqref="E21">
    <cfRule type="duplicateValues" dxfId="24" priority="55"/>
  </conditionalFormatting>
  <conditionalFormatting sqref="E16:E21">
    <cfRule type="duplicateValues" dxfId="23" priority="51" stopIfTrue="1"/>
    <cfRule type="duplicateValues" dxfId="22" priority="52" stopIfTrue="1"/>
    <cfRule type="duplicateValues" dxfId="21" priority="53" stopIfTrue="1"/>
    <cfRule type="duplicateValues" dxfId="20" priority="54" stopIfTrue="1"/>
  </conditionalFormatting>
  <conditionalFormatting sqref="E16:E21">
    <cfRule type="duplicateValues" dxfId="19" priority="50"/>
  </conditionalFormatting>
  <conditionalFormatting sqref="E16:E21">
    <cfRule type="duplicateValues" dxfId="18" priority="49" stopIfTrue="1"/>
  </conditionalFormatting>
  <conditionalFormatting sqref="E16:E21">
    <cfRule type="duplicateValues" dxfId="17" priority="48"/>
  </conditionalFormatting>
  <conditionalFormatting sqref="E22:E29">
    <cfRule type="duplicateValues" dxfId="16" priority="44" stopIfTrue="1"/>
    <cfRule type="duplicateValues" dxfId="15" priority="45" stopIfTrue="1"/>
    <cfRule type="duplicateValues" dxfId="14" priority="46" stopIfTrue="1"/>
    <cfRule type="duplicateValues" dxfId="13" priority="47" stopIfTrue="1"/>
  </conditionalFormatting>
  <conditionalFormatting sqref="E22:E29">
    <cfRule type="duplicateValues" dxfId="12" priority="43"/>
  </conditionalFormatting>
  <conditionalFormatting sqref="E22:E29">
    <cfRule type="duplicateValues" dxfId="11" priority="42" stopIfTrue="1"/>
  </conditionalFormatting>
  <conditionalFormatting sqref="E22:E29">
    <cfRule type="duplicateValues" dxfId="10" priority="41"/>
  </conditionalFormatting>
  <conditionalFormatting sqref="E28:E30">
    <cfRule type="duplicateValues" dxfId="9" priority="36"/>
    <cfRule type="duplicateValues" dxfId="8" priority="37" stopIfTrue="1"/>
    <cfRule type="duplicateValues" dxfId="7" priority="38" stopIfTrue="1"/>
    <cfRule type="duplicateValues" dxfId="6" priority="39" stopIfTrue="1"/>
    <cfRule type="duplicateValues" dxfId="5" priority="40" stopIfTrue="1"/>
  </conditionalFormatting>
  <conditionalFormatting sqref="E28 E25:E26">
    <cfRule type="duplicateValues" dxfId="4" priority="1"/>
    <cfRule type="duplicateValues" dxfId="3" priority="2" stopIfTrue="1"/>
    <cfRule type="duplicateValues" dxfId="2" priority="3" stopIfTrue="1"/>
    <cfRule type="duplicateValues" dxfId="1" priority="4" stopIfTrue="1"/>
    <cfRule type="duplicateValues" dxfId="0" priority="5" stopIfTrue="1"/>
  </conditionalFormatting>
  <hyperlinks>
    <hyperlink ref="B121" r:id="rId1" display="javascript:void(0)"/>
    <hyperlink ref="B209" r:id="rId2" display="javascript:void(0)"/>
    <hyperlink ref="B258" r:id="rId3" display="http://192.168.101.153/jwglxt/glybysjgl/ktxtqkjk_cxKtxtqkjkIndex.html?gnmkdm=N534010&amp;layout=default&amp;su=26004"/>
    <hyperlink ref="B259" r:id="rId4" display="http://192.168.101.153/jwglxt/glybysjgl/ktxtqkjk_cxKtxtqkjkIndex.html?gnmkdm=N534010&amp;layout=default&amp;su=26004"/>
    <hyperlink ref="B260" r:id="rId5" display="http://192.168.101.153/jwglxt/glybysjgl/ktxtqkjk_cxKtxtqkjkIndex.html?gnmkdm=N534010&amp;layout=default&amp;su=26004"/>
    <hyperlink ref="B261" r:id="rId6" display="http://192.168.101.153/jwglxt/glybysjgl/ktxtqkjk_cxKtxtqkjkIndex.html?gnmkdm=N534010&amp;layout=default&amp;su=26004"/>
    <hyperlink ref="B262" r:id="rId7" display="http://192.168.101.153/jwglxt/glybysjgl/ktxtqkjk_cxKtxtqkjkIndex.html?gnmkdm=N534010&amp;layout=default&amp;su=26004"/>
    <hyperlink ref="B263" r:id="rId8" display="http://192.168.101.153/jwglxt/glybysjgl/ktxtqkjk_cxKtxtqkjkIndex.html?gnmkdm=N534010&amp;layout=default&amp;su=26004"/>
    <hyperlink ref="B264" r:id="rId9" display="http://192.168.101.153/jwglxt/glybysjgl/ktxtqkjk_cxKtxtqkjkIndex.html?gnmkdm=N534010&amp;layout=default&amp;su=26004"/>
    <hyperlink ref="B265" r:id="rId10" display="http://192.168.101.153/jwglxt/glybysjgl/ktxtqkjk_cxKtxtqkjkIndex.html?gnmkdm=N534010&amp;layout=default&amp;su=26004"/>
    <hyperlink ref="B563" r:id="rId11" display="javascript:void(0)"/>
    <hyperlink ref="B589" r:id="rId12" display="javascript:void(0)"/>
    <hyperlink ref="B584" r:id="rId13" display="javascript:void(0)"/>
    <hyperlink ref="B585" r:id="rId14" display="javascript:void(0)"/>
    <hyperlink ref="B586" r:id="rId15" display="javascript:void(0)"/>
    <hyperlink ref="B587" r:id="rId16" display="javascript:void(0)"/>
    <hyperlink ref="B590" r:id="rId17" display="javascript:void(0)"/>
    <hyperlink ref="B406" r:id="rId18" display="javascript:void(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36"/>
  <sheetViews>
    <sheetView workbookViewId="0">
      <selection activeCell="F10" sqref="F10"/>
    </sheetView>
  </sheetViews>
  <sheetFormatPr defaultRowHeight="13.5"/>
  <cols>
    <col min="1" max="1" width="10.25" style="3" customWidth="1"/>
    <col min="2" max="2" width="13.5" customWidth="1"/>
    <col min="3" max="3" width="14.375" customWidth="1"/>
    <col min="4" max="4" width="14.625" customWidth="1"/>
    <col min="5" max="5" width="15.5" customWidth="1"/>
    <col min="6" max="6" width="16.125" customWidth="1"/>
    <col min="7" max="7" width="16" customWidth="1"/>
    <col min="8" max="8" width="12.5" customWidth="1"/>
  </cols>
  <sheetData>
    <row r="1" spans="1:8" ht="27" customHeight="1">
      <c r="A1" s="106" t="s">
        <v>0</v>
      </c>
      <c r="B1" s="2" t="s">
        <v>1</v>
      </c>
      <c r="C1" s="2" t="s">
        <v>2</v>
      </c>
      <c r="D1" s="2" t="s">
        <v>3</v>
      </c>
      <c r="E1" s="2" t="s">
        <v>4</v>
      </c>
      <c r="F1" s="2" t="s">
        <v>5</v>
      </c>
      <c r="G1" s="2" t="s">
        <v>6</v>
      </c>
      <c r="H1" s="2" t="s">
        <v>37</v>
      </c>
    </row>
    <row r="2" spans="1:8" ht="18.75">
      <c r="A2" s="106"/>
      <c r="B2" s="1" t="s">
        <v>7</v>
      </c>
      <c r="C2" s="1">
        <v>20</v>
      </c>
      <c r="D2" s="1">
        <v>30</v>
      </c>
      <c r="E2" s="1">
        <v>30</v>
      </c>
      <c r="F2" s="1">
        <v>10</v>
      </c>
      <c r="G2" s="1">
        <v>10</v>
      </c>
      <c r="H2" s="6">
        <f>SUM(C2:G2)</f>
        <v>100</v>
      </c>
    </row>
    <row r="3" spans="1:8" ht="18.75">
      <c r="A3" s="5" t="s">
        <v>9</v>
      </c>
      <c r="B3" s="1" t="s">
        <v>8</v>
      </c>
      <c r="C3" s="1"/>
      <c r="D3" s="1"/>
      <c r="E3" s="1"/>
      <c r="F3" s="1"/>
      <c r="G3" s="1"/>
      <c r="H3" s="6">
        <f t="shared" ref="H3:H33" si="0">SUM(C3:G3)</f>
        <v>0</v>
      </c>
    </row>
    <row r="4" spans="1:8" ht="18.75">
      <c r="A4" s="5" t="s">
        <v>10</v>
      </c>
      <c r="B4" s="1" t="s">
        <v>8</v>
      </c>
      <c r="C4" s="4"/>
      <c r="D4" s="4"/>
      <c r="E4" s="4"/>
      <c r="F4" s="4"/>
      <c r="G4" s="4"/>
      <c r="H4" s="6">
        <f t="shared" si="0"/>
        <v>0</v>
      </c>
    </row>
    <row r="5" spans="1:8" ht="18.75">
      <c r="A5" s="5" t="s">
        <v>11</v>
      </c>
      <c r="B5" s="1" t="s">
        <v>8</v>
      </c>
      <c r="C5" s="4"/>
      <c r="D5" s="4"/>
      <c r="E5" s="4"/>
      <c r="F5" s="4"/>
      <c r="G5" s="4"/>
      <c r="H5" s="6">
        <f t="shared" si="0"/>
        <v>0</v>
      </c>
    </row>
    <row r="6" spans="1:8" ht="18.75">
      <c r="A6" s="5" t="s">
        <v>12</v>
      </c>
      <c r="B6" s="1" t="s">
        <v>8</v>
      </c>
      <c r="C6" s="4"/>
      <c r="D6" s="4"/>
      <c r="E6" s="4"/>
      <c r="F6" s="4"/>
      <c r="G6" s="4"/>
      <c r="H6" s="6">
        <f t="shared" si="0"/>
        <v>0</v>
      </c>
    </row>
    <row r="7" spans="1:8" ht="18.75">
      <c r="A7" s="5" t="s">
        <v>13</v>
      </c>
      <c r="B7" s="1" t="s">
        <v>8</v>
      </c>
      <c r="C7" s="4"/>
      <c r="D7" s="4"/>
      <c r="E7" s="4"/>
      <c r="F7" s="4"/>
      <c r="G7" s="4"/>
      <c r="H7" s="6">
        <f t="shared" si="0"/>
        <v>0</v>
      </c>
    </row>
    <row r="8" spans="1:8" ht="18.75">
      <c r="A8" s="5" t="s">
        <v>14</v>
      </c>
      <c r="B8" s="1" t="s">
        <v>8</v>
      </c>
      <c r="C8" s="4"/>
      <c r="D8" s="4"/>
      <c r="E8" s="4"/>
      <c r="F8" s="4"/>
      <c r="G8" s="4"/>
      <c r="H8" s="6">
        <f t="shared" si="0"/>
        <v>0</v>
      </c>
    </row>
    <row r="9" spans="1:8" ht="18.75">
      <c r="A9" s="5" t="s">
        <v>15</v>
      </c>
      <c r="B9" s="1" t="s">
        <v>8</v>
      </c>
      <c r="C9" s="4"/>
      <c r="D9" s="4"/>
      <c r="E9" s="4"/>
      <c r="F9" s="4"/>
      <c r="G9" s="4"/>
      <c r="H9" s="6">
        <f t="shared" si="0"/>
        <v>0</v>
      </c>
    </row>
    <row r="10" spans="1:8" ht="18.75">
      <c r="A10" s="5" t="s">
        <v>16</v>
      </c>
      <c r="B10" s="1" t="s">
        <v>8</v>
      </c>
      <c r="C10" s="4"/>
      <c r="D10" s="4"/>
      <c r="E10" s="4"/>
      <c r="F10" s="4"/>
      <c r="G10" s="4"/>
      <c r="H10" s="6">
        <f t="shared" si="0"/>
        <v>0</v>
      </c>
    </row>
    <row r="11" spans="1:8" ht="18.75">
      <c r="A11" s="5" t="s">
        <v>17</v>
      </c>
      <c r="B11" s="1" t="s">
        <v>8</v>
      </c>
      <c r="C11" s="4"/>
      <c r="D11" s="4"/>
      <c r="E11" s="4"/>
      <c r="F11" s="4"/>
      <c r="G11" s="4"/>
      <c r="H11" s="6">
        <f t="shared" si="0"/>
        <v>0</v>
      </c>
    </row>
    <row r="12" spans="1:8" ht="18.75">
      <c r="A12" s="5" t="s">
        <v>18</v>
      </c>
      <c r="B12" s="1" t="s">
        <v>8</v>
      </c>
      <c r="C12" s="4"/>
      <c r="D12" s="4"/>
      <c r="E12" s="4"/>
      <c r="F12" s="4"/>
      <c r="G12" s="4"/>
      <c r="H12" s="6">
        <f t="shared" si="0"/>
        <v>0</v>
      </c>
    </row>
    <row r="13" spans="1:8" ht="18.75">
      <c r="A13" s="5" t="s">
        <v>19</v>
      </c>
      <c r="B13" s="1" t="s">
        <v>8</v>
      </c>
      <c r="C13" s="4"/>
      <c r="D13" s="4"/>
      <c r="E13" s="4"/>
      <c r="F13" s="4"/>
      <c r="G13" s="4"/>
      <c r="H13" s="6">
        <f t="shared" si="0"/>
        <v>0</v>
      </c>
    </row>
    <row r="14" spans="1:8" ht="18.75">
      <c r="A14" s="5" t="s">
        <v>20</v>
      </c>
      <c r="B14" s="1" t="s">
        <v>8</v>
      </c>
      <c r="C14" s="4"/>
      <c r="D14" s="4"/>
      <c r="E14" s="4"/>
      <c r="F14" s="4"/>
      <c r="G14" s="4"/>
      <c r="H14" s="6">
        <f t="shared" si="0"/>
        <v>0</v>
      </c>
    </row>
    <row r="15" spans="1:8" ht="18.75">
      <c r="A15" s="5" t="s">
        <v>21</v>
      </c>
      <c r="B15" s="1" t="s">
        <v>8</v>
      </c>
      <c r="C15" s="4"/>
      <c r="D15" s="4"/>
      <c r="E15" s="4"/>
      <c r="F15" s="4"/>
      <c r="G15" s="4"/>
      <c r="H15" s="6">
        <f t="shared" si="0"/>
        <v>0</v>
      </c>
    </row>
    <row r="16" spans="1:8" ht="18.75">
      <c r="A16" s="5" t="s">
        <v>22</v>
      </c>
      <c r="B16" s="1" t="s">
        <v>8</v>
      </c>
      <c r="C16" s="4"/>
      <c r="D16" s="4"/>
      <c r="E16" s="4"/>
      <c r="F16" s="4"/>
      <c r="G16" s="4"/>
      <c r="H16" s="6">
        <f t="shared" si="0"/>
        <v>0</v>
      </c>
    </row>
    <row r="17" spans="1:8" ht="18.75">
      <c r="A17" s="5" t="s">
        <v>23</v>
      </c>
      <c r="B17" s="1" t="s">
        <v>8</v>
      </c>
      <c r="C17" s="4"/>
      <c r="D17" s="4"/>
      <c r="E17" s="4"/>
      <c r="F17" s="4"/>
      <c r="G17" s="4"/>
      <c r="H17" s="6">
        <f t="shared" si="0"/>
        <v>0</v>
      </c>
    </row>
    <row r="18" spans="1:8" ht="18.75">
      <c r="A18" s="5" t="s">
        <v>24</v>
      </c>
      <c r="B18" s="1" t="s">
        <v>8</v>
      </c>
      <c r="C18" s="4"/>
      <c r="D18" s="4"/>
      <c r="E18" s="4"/>
      <c r="F18" s="4"/>
      <c r="G18" s="4"/>
      <c r="H18" s="6">
        <f t="shared" si="0"/>
        <v>0</v>
      </c>
    </row>
    <row r="19" spans="1:8" ht="18.75">
      <c r="A19" s="5" t="s">
        <v>25</v>
      </c>
      <c r="B19" s="1" t="s">
        <v>8</v>
      </c>
      <c r="C19" s="4"/>
      <c r="D19" s="4"/>
      <c r="E19" s="4"/>
      <c r="F19" s="4"/>
      <c r="G19" s="4"/>
      <c r="H19" s="6">
        <f t="shared" si="0"/>
        <v>0</v>
      </c>
    </row>
    <row r="20" spans="1:8" ht="18.75">
      <c r="A20" s="5" t="s">
        <v>26</v>
      </c>
      <c r="B20" s="1" t="s">
        <v>8</v>
      </c>
      <c r="C20" s="4"/>
      <c r="D20" s="4"/>
      <c r="E20" s="4"/>
      <c r="F20" s="4"/>
      <c r="G20" s="4"/>
      <c r="H20" s="6">
        <f t="shared" si="0"/>
        <v>0</v>
      </c>
    </row>
    <row r="21" spans="1:8" ht="18.75">
      <c r="A21" s="5" t="s">
        <v>27</v>
      </c>
      <c r="B21" s="1" t="s">
        <v>8</v>
      </c>
      <c r="C21" s="4"/>
      <c r="D21" s="4"/>
      <c r="E21" s="4"/>
      <c r="F21" s="4"/>
      <c r="G21" s="4"/>
      <c r="H21" s="6">
        <f t="shared" si="0"/>
        <v>0</v>
      </c>
    </row>
    <row r="22" spans="1:8" ht="18.75">
      <c r="A22" s="5" t="s">
        <v>28</v>
      </c>
      <c r="B22" s="1" t="s">
        <v>8</v>
      </c>
      <c r="C22" s="4"/>
      <c r="D22" s="4"/>
      <c r="E22" s="4"/>
      <c r="F22" s="4"/>
      <c r="G22" s="4"/>
      <c r="H22" s="6">
        <f t="shared" si="0"/>
        <v>0</v>
      </c>
    </row>
    <row r="23" spans="1:8" ht="18.75">
      <c r="A23" s="5" t="s">
        <v>29</v>
      </c>
      <c r="B23" s="1" t="s">
        <v>8</v>
      </c>
      <c r="C23" s="4"/>
      <c r="D23" s="4"/>
      <c r="E23" s="4"/>
      <c r="F23" s="4"/>
      <c r="G23" s="4"/>
      <c r="H23" s="6">
        <f t="shared" si="0"/>
        <v>0</v>
      </c>
    </row>
    <row r="24" spans="1:8" ht="18.75">
      <c r="A24" s="5" t="s">
        <v>30</v>
      </c>
      <c r="B24" s="1" t="s">
        <v>8</v>
      </c>
      <c r="C24" s="4"/>
      <c r="D24" s="4"/>
      <c r="E24" s="4"/>
      <c r="F24" s="4"/>
      <c r="G24" s="4"/>
      <c r="H24" s="6">
        <f t="shared" si="0"/>
        <v>0</v>
      </c>
    </row>
    <row r="25" spans="1:8" ht="18.75">
      <c r="A25" s="5" t="s">
        <v>31</v>
      </c>
      <c r="B25" s="1" t="s">
        <v>8</v>
      </c>
      <c r="C25" s="4"/>
      <c r="D25" s="4"/>
      <c r="E25" s="4"/>
      <c r="F25" s="4"/>
      <c r="G25" s="4"/>
      <c r="H25" s="6">
        <f t="shared" si="0"/>
        <v>0</v>
      </c>
    </row>
    <row r="26" spans="1:8" ht="18.75">
      <c r="A26" s="5" t="s">
        <v>32</v>
      </c>
      <c r="B26" s="1" t="s">
        <v>8</v>
      </c>
      <c r="C26" s="4"/>
      <c r="D26" s="4"/>
      <c r="E26" s="4"/>
      <c r="F26" s="4"/>
      <c r="G26" s="4"/>
      <c r="H26" s="6">
        <f t="shared" si="0"/>
        <v>0</v>
      </c>
    </row>
    <row r="27" spans="1:8" ht="18.75">
      <c r="A27" s="5" t="s">
        <v>33</v>
      </c>
      <c r="B27" s="1" t="s">
        <v>8</v>
      </c>
      <c r="C27" s="4"/>
      <c r="D27" s="4"/>
      <c r="E27" s="4"/>
      <c r="F27" s="4"/>
      <c r="G27" s="4"/>
      <c r="H27" s="6">
        <f t="shared" si="0"/>
        <v>0</v>
      </c>
    </row>
    <row r="28" spans="1:8" ht="18.75">
      <c r="A28" s="5" t="s">
        <v>34</v>
      </c>
      <c r="B28" s="1" t="s">
        <v>8</v>
      </c>
      <c r="C28" s="4"/>
      <c r="D28" s="4"/>
      <c r="E28" s="4"/>
      <c r="F28" s="4"/>
      <c r="G28" s="4"/>
      <c r="H28" s="6">
        <f t="shared" si="0"/>
        <v>0</v>
      </c>
    </row>
    <row r="29" spans="1:8" ht="18.75">
      <c r="A29" s="5" t="s">
        <v>35</v>
      </c>
      <c r="B29" s="1" t="s">
        <v>8</v>
      </c>
      <c r="C29" s="4"/>
      <c r="D29" s="4"/>
      <c r="E29" s="4"/>
      <c r="F29" s="4"/>
      <c r="G29" s="4"/>
      <c r="H29" s="6">
        <f t="shared" si="0"/>
        <v>0</v>
      </c>
    </row>
    <row r="30" spans="1:8" ht="18.75">
      <c r="A30" s="5" t="s">
        <v>36</v>
      </c>
      <c r="B30" s="1" t="s">
        <v>8</v>
      </c>
      <c r="C30" s="4"/>
      <c r="D30" s="4"/>
      <c r="E30" s="4"/>
      <c r="F30" s="4"/>
      <c r="G30" s="4"/>
      <c r="H30" s="6">
        <f t="shared" si="0"/>
        <v>0</v>
      </c>
    </row>
    <row r="31" spans="1:8" ht="18.75">
      <c r="A31" s="5" t="s">
        <v>193</v>
      </c>
      <c r="B31" s="1" t="s">
        <v>8</v>
      </c>
      <c r="C31" s="4"/>
      <c r="D31" s="4"/>
      <c r="E31" s="4"/>
      <c r="F31" s="4"/>
      <c r="G31" s="4"/>
      <c r="H31" s="6">
        <f t="shared" si="0"/>
        <v>0</v>
      </c>
    </row>
    <row r="32" spans="1:8" ht="18.75">
      <c r="A32" s="5" t="s">
        <v>194</v>
      </c>
      <c r="B32" s="1" t="s">
        <v>8</v>
      </c>
      <c r="C32" s="4"/>
      <c r="D32" s="4"/>
      <c r="E32" s="4"/>
      <c r="F32" s="4"/>
      <c r="G32" s="4"/>
      <c r="H32" s="6">
        <f t="shared" si="0"/>
        <v>0</v>
      </c>
    </row>
    <row r="33" spans="1:8" ht="18.75">
      <c r="A33" s="5" t="s">
        <v>195</v>
      </c>
      <c r="B33" s="1" t="s">
        <v>8</v>
      </c>
      <c r="C33" s="4"/>
      <c r="D33" s="4"/>
      <c r="E33" s="4"/>
      <c r="F33" s="4"/>
      <c r="G33" s="4"/>
      <c r="H33" s="6">
        <f t="shared" si="0"/>
        <v>0</v>
      </c>
    </row>
    <row r="35" spans="1:8">
      <c r="A35" s="107" t="s">
        <v>66</v>
      </c>
      <c r="B35" s="107"/>
      <c r="C35" s="107"/>
      <c r="D35" s="107"/>
      <c r="E35" s="107"/>
      <c r="F35" s="107"/>
      <c r="G35" s="107"/>
      <c r="H35" s="107"/>
    </row>
    <row r="36" spans="1:8" ht="61.5" customHeight="1">
      <c r="A36" s="107"/>
      <c r="B36" s="107"/>
      <c r="C36" s="107"/>
      <c r="D36" s="107"/>
      <c r="E36" s="107"/>
      <c r="F36" s="107"/>
      <c r="G36" s="107"/>
      <c r="H36" s="107"/>
    </row>
  </sheetData>
  <mergeCells count="2">
    <mergeCell ref="A1:A2"/>
    <mergeCell ref="A35:H36"/>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36"/>
  <sheetViews>
    <sheetView workbookViewId="0">
      <selection activeCell="C3" sqref="C3"/>
    </sheetView>
  </sheetViews>
  <sheetFormatPr defaultRowHeight="13.5"/>
  <cols>
    <col min="3" max="3" width="12.375" customWidth="1"/>
    <col min="9" max="9" width="11.875" customWidth="1"/>
  </cols>
  <sheetData>
    <row r="1" spans="1:4" ht="40.5">
      <c r="A1" s="106" t="s">
        <v>0</v>
      </c>
      <c r="B1" s="2" t="s">
        <v>1</v>
      </c>
      <c r="C1" s="2" t="s">
        <v>53</v>
      </c>
      <c r="D1" s="29" t="s">
        <v>99</v>
      </c>
    </row>
    <row r="2" spans="1:4" ht="18.75">
      <c r="A2" s="106"/>
      <c r="B2" s="1" t="s">
        <v>7</v>
      </c>
      <c r="C2" s="7">
        <v>100</v>
      </c>
    </row>
    <row r="3" spans="1:4" ht="18.75">
      <c r="A3" s="5" t="s">
        <v>9</v>
      </c>
      <c r="B3" s="1" t="s">
        <v>8</v>
      </c>
      <c r="C3" s="1"/>
    </row>
    <row r="4" spans="1:4" ht="18.75">
      <c r="A4" s="5" t="s">
        <v>10</v>
      </c>
      <c r="B4" s="1" t="s">
        <v>8</v>
      </c>
      <c r="C4" s="4"/>
    </row>
    <row r="5" spans="1:4" ht="18.75">
      <c r="A5" s="5" t="s">
        <v>11</v>
      </c>
      <c r="B5" s="1" t="s">
        <v>8</v>
      </c>
      <c r="C5" s="4"/>
    </row>
    <row r="6" spans="1:4" ht="18.75">
      <c r="A6" s="5" t="s">
        <v>12</v>
      </c>
      <c r="B6" s="1" t="s">
        <v>8</v>
      </c>
      <c r="C6" s="4"/>
    </row>
    <row r="7" spans="1:4" ht="18.75">
      <c r="A7" s="5" t="s">
        <v>13</v>
      </c>
      <c r="B7" s="1" t="s">
        <v>8</v>
      </c>
      <c r="C7" s="4"/>
    </row>
    <row r="8" spans="1:4" ht="18.75">
      <c r="A8" s="5" t="s">
        <v>14</v>
      </c>
      <c r="B8" s="1" t="s">
        <v>8</v>
      </c>
      <c r="C8" s="4"/>
    </row>
    <row r="9" spans="1:4" ht="18.75">
      <c r="A9" s="5" t="s">
        <v>15</v>
      </c>
      <c r="B9" s="1" t="s">
        <v>8</v>
      </c>
      <c r="C9" s="4"/>
    </row>
    <row r="10" spans="1:4" ht="18.75">
      <c r="A10" s="5" t="s">
        <v>16</v>
      </c>
      <c r="B10" s="1" t="s">
        <v>8</v>
      </c>
      <c r="C10" s="4"/>
    </row>
    <row r="11" spans="1:4" ht="18.75">
      <c r="A11" s="5" t="s">
        <v>17</v>
      </c>
      <c r="B11" s="1" t="s">
        <v>8</v>
      </c>
      <c r="C11" s="4"/>
    </row>
    <row r="12" spans="1:4" ht="18.75">
      <c r="A12" s="5" t="s">
        <v>18</v>
      </c>
      <c r="B12" s="1" t="s">
        <v>8</v>
      </c>
      <c r="C12" s="4"/>
    </row>
    <row r="13" spans="1:4" ht="18.75">
      <c r="A13" s="5" t="s">
        <v>19</v>
      </c>
      <c r="B13" s="1" t="s">
        <v>8</v>
      </c>
      <c r="C13" s="4"/>
    </row>
    <row r="14" spans="1:4" ht="18.75">
      <c r="A14" s="5" t="s">
        <v>20</v>
      </c>
      <c r="B14" s="1" t="s">
        <v>8</v>
      </c>
      <c r="C14" s="4"/>
    </row>
    <row r="15" spans="1:4" ht="18.75">
      <c r="A15" s="5" t="s">
        <v>21</v>
      </c>
      <c r="B15" s="1" t="s">
        <v>8</v>
      </c>
      <c r="C15" s="4"/>
    </row>
    <row r="16" spans="1:4" ht="18.75">
      <c r="A16" s="5" t="s">
        <v>22</v>
      </c>
      <c r="B16" s="1" t="s">
        <v>8</v>
      </c>
      <c r="C16" s="4"/>
    </row>
    <row r="17" spans="1:3" ht="18.75">
      <c r="A17" s="5" t="s">
        <v>23</v>
      </c>
      <c r="B17" s="1" t="s">
        <v>8</v>
      </c>
      <c r="C17" s="4"/>
    </row>
    <row r="18" spans="1:3" ht="18.75">
      <c r="A18" s="5" t="s">
        <v>24</v>
      </c>
      <c r="B18" s="1" t="s">
        <v>8</v>
      </c>
      <c r="C18" s="4"/>
    </row>
    <row r="19" spans="1:3" ht="18.75">
      <c r="A19" s="5" t="s">
        <v>25</v>
      </c>
      <c r="B19" s="1" t="s">
        <v>8</v>
      </c>
      <c r="C19" s="4"/>
    </row>
    <row r="20" spans="1:3" ht="18.75">
      <c r="A20" s="5" t="s">
        <v>26</v>
      </c>
      <c r="B20" s="1" t="s">
        <v>8</v>
      </c>
      <c r="C20" s="4"/>
    </row>
    <row r="21" spans="1:3" ht="18.75">
      <c r="A21" s="5" t="s">
        <v>27</v>
      </c>
      <c r="B21" s="1" t="s">
        <v>8</v>
      </c>
      <c r="C21" s="4"/>
    </row>
    <row r="22" spans="1:3" ht="18.75">
      <c r="A22" s="5" t="s">
        <v>28</v>
      </c>
      <c r="B22" s="1" t="s">
        <v>8</v>
      </c>
      <c r="C22" s="4"/>
    </row>
    <row r="23" spans="1:3" ht="18.75">
      <c r="A23" s="5" t="s">
        <v>29</v>
      </c>
      <c r="B23" s="1" t="s">
        <v>8</v>
      </c>
      <c r="C23" s="4"/>
    </row>
    <row r="24" spans="1:3" ht="18.75">
      <c r="A24" s="5" t="s">
        <v>30</v>
      </c>
      <c r="B24" s="1" t="s">
        <v>8</v>
      </c>
      <c r="C24" s="4"/>
    </row>
    <row r="25" spans="1:3" ht="18.75">
      <c r="A25" s="5" t="s">
        <v>31</v>
      </c>
      <c r="B25" s="1" t="s">
        <v>8</v>
      </c>
      <c r="C25" s="4"/>
    </row>
    <row r="26" spans="1:3" ht="18.75">
      <c r="A26" s="5" t="s">
        <v>32</v>
      </c>
      <c r="B26" s="1" t="s">
        <v>8</v>
      </c>
      <c r="C26" s="4"/>
    </row>
    <row r="27" spans="1:3" ht="18.75">
      <c r="A27" s="5" t="s">
        <v>33</v>
      </c>
      <c r="B27" s="1" t="s">
        <v>8</v>
      </c>
      <c r="C27" s="4"/>
    </row>
    <row r="28" spans="1:3" ht="18.75">
      <c r="A28" s="5" t="s">
        <v>34</v>
      </c>
      <c r="B28" s="1" t="s">
        <v>8</v>
      </c>
      <c r="C28" s="4"/>
    </row>
    <row r="29" spans="1:3" ht="18.75">
      <c r="A29" s="5" t="s">
        <v>35</v>
      </c>
      <c r="B29" s="1" t="s">
        <v>8</v>
      </c>
      <c r="C29" s="4"/>
    </row>
    <row r="30" spans="1:3" ht="18.75">
      <c r="A30" s="5" t="s">
        <v>36</v>
      </c>
      <c r="B30" s="1" t="s">
        <v>8</v>
      </c>
      <c r="C30" s="4"/>
    </row>
    <row r="31" spans="1:3" ht="18.75">
      <c r="A31" s="5" t="s">
        <v>193</v>
      </c>
      <c r="B31" s="1" t="s">
        <v>8</v>
      </c>
      <c r="C31" s="4"/>
    </row>
    <row r="32" spans="1:3" ht="18.75">
      <c r="A32" s="5" t="s">
        <v>194</v>
      </c>
      <c r="B32" s="1" t="s">
        <v>8</v>
      </c>
      <c r="C32" s="4"/>
    </row>
    <row r="33" spans="1:3" ht="18.75">
      <c r="A33" s="5" t="s">
        <v>195</v>
      </c>
      <c r="B33" s="1" t="s">
        <v>8</v>
      </c>
      <c r="C33" s="4"/>
    </row>
    <row r="35" spans="1:3">
      <c r="A35" s="107" t="s">
        <v>51</v>
      </c>
      <c r="B35" s="107"/>
      <c r="C35" s="107"/>
    </row>
    <row r="36" spans="1:3" ht="68.25" customHeight="1">
      <c r="A36" s="107"/>
      <c r="B36" s="107"/>
      <c r="C36" s="107"/>
    </row>
  </sheetData>
  <mergeCells count="2">
    <mergeCell ref="A1:A2"/>
    <mergeCell ref="A35:C36"/>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35"/>
  <sheetViews>
    <sheetView workbookViewId="0">
      <selection activeCell="F15" sqref="F15"/>
    </sheetView>
  </sheetViews>
  <sheetFormatPr defaultRowHeight="13.5"/>
  <cols>
    <col min="1" max="1" width="11.875" customWidth="1"/>
    <col min="2" max="2" width="18.75" customWidth="1"/>
    <col min="3" max="3" width="11" customWidth="1"/>
    <col min="4" max="4" width="11.75" customWidth="1"/>
    <col min="5" max="5" width="12.125" customWidth="1"/>
    <col min="6" max="6" width="21.25" customWidth="1"/>
    <col min="7" max="7" width="11.75" customWidth="1"/>
    <col min="8" max="8" width="12.125" customWidth="1"/>
  </cols>
  <sheetData>
    <row r="1" spans="1:8" ht="46.5" customHeight="1">
      <c r="A1" s="106" t="s">
        <v>0</v>
      </c>
      <c r="B1" s="8" t="s">
        <v>1</v>
      </c>
      <c r="C1" s="8" t="s">
        <v>39</v>
      </c>
      <c r="D1" s="8" t="s">
        <v>67</v>
      </c>
      <c r="E1" s="8" t="s">
        <v>40</v>
      </c>
      <c r="F1" s="8" t="s">
        <v>68</v>
      </c>
      <c r="G1" s="8" t="s">
        <v>41</v>
      </c>
      <c r="H1" s="8" t="s">
        <v>37</v>
      </c>
    </row>
    <row r="2" spans="1:8" ht="30" customHeight="1">
      <c r="A2" s="106"/>
      <c r="B2" s="8" t="s">
        <v>7</v>
      </c>
      <c r="C2" s="8">
        <v>20</v>
      </c>
      <c r="D2" s="8">
        <v>20</v>
      </c>
      <c r="E2" s="8">
        <v>40</v>
      </c>
      <c r="F2" s="8">
        <v>10</v>
      </c>
      <c r="G2" s="8">
        <v>10</v>
      </c>
      <c r="H2" s="9">
        <f>SUM(C2:G2)</f>
        <v>100</v>
      </c>
    </row>
    <row r="3" spans="1:8" ht="21" customHeight="1">
      <c r="A3" s="5" t="s">
        <v>9</v>
      </c>
      <c r="B3" s="1" t="s">
        <v>8</v>
      </c>
      <c r="C3" s="8"/>
      <c r="D3" s="8"/>
      <c r="E3" s="8"/>
      <c r="F3" s="8"/>
      <c r="G3" s="8"/>
      <c r="H3" s="9">
        <f t="shared" ref="H3:H33" si="0">SUM(C3:G3)</f>
        <v>0</v>
      </c>
    </row>
    <row r="4" spans="1:8" ht="18.75">
      <c r="A4" s="5" t="s">
        <v>10</v>
      </c>
      <c r="B4" s="1" t="s">
        <v>8</v>
      </c>
      <c r="C4" s="4"/>
      <c r="D4" s="4"/>
      <c r="E4" s="4"/>
      <c r="F4" s="4"/>
      <c r="G4" s="4"/>
      <c r="H4" s="9">
        <f t="shared" si="0"/>
        <v>0</v>
      </c>
    </row>
    <row r="5" spans="1:8" ht="18.75">
      <c r="A5" s="5" t="s">
        <v>11</v>
      </c>
      <c r="B5" s="1" t="s">
        <v>8</v>
      </c>
      <c r="C5" s="4"/>
      <c r="D5" s="4"/>
      <c r="E5" s="4"/>
      <c r="F5" s="4"/>
      <c r="G5" s="4"/>
      <c r="H5" s="9">
        <f t="shared" si="0"/>
        <v>0</v>
      </c>
    </row>
    <row r="6" spans="1:8" ht="18.75">
      <c r="A6" s="5" t="s">
        <v>12</v>
      </c>
      <c r="B6" s="1" t="s">
        <v>8</v>
      </c>
      <c r="C6" s="4"/>
      <c r="D6" s="4"/>
      <c r="E6" s="4"/>
      <c r="F6" s="4"/>
      <c r="G6" s="4"/>
      <c r="H6" s="9">
        <f t="shared" si="0"/>
        <v>0</v>
      </c>
    </row>
    <row r="7" spans="1:8" ht="18.75">
      <c r="A7" s="5" t="s">
        <v>13</v>
      </c>
      <c r="B7" s="1" t="s">
        <v>8</v>
      </c>
      <c r="C7" s="4"/>
      <c r="D7" s="4"/>
      <c r="E7" s="4"/>
      <c r="F7" s="4"/>
      <c r="G7" s="4"/>
      <c r="H7" s="9">
        <f t="shared" si="0"/>
        <v>0</v>
      </c>
    </row>
    <row r="8" spans="1:8" ht="18.75">
      <c r="A8" s="5" t="s">
        <v>14</v>
      </c>
      <c r="B8" s="1" t="s">
        <v>8</v>
      </c>
      <c r="C8" s="4"/>
      <c r="D8" s="4"/>
      <c r="E8" s="4"/>
      <c r="F8" s="4"/>
      <c r="G8" s="4"/>
      <c r="H8" s="9">
        <f t="shared" si="0"/>
        <v>0</v>
      </c>
    </row>
    <row r="9" spans="1:8" ht="18.75">
      <c r="A9" s="5" t="s">
        <v>15</v>
      </c>
      <c r="B9" s="1" t="s">
        <v>8</v>
      </c>
      <c r="C9" s="4"/>
      <c r="D9" s="4"/>
      <c r="E9" s="4"/>
      <c r="F9" s="4"/>
      <c r="G9" s="4"/>
      <c r="H9" s="9">
        <f t="shared" si="0"/>
        <v>0</v>
      </c>
    </row>
    <row r="10" spans="1:8" ht="18.75">
      <c r="A10" s="5" t="s">
        <v>16</v>
      </c>
      <c r="B10" s="1" t="s">
        <v>8</v>
      </c>
      <c r="C10" s="4"/>
      <c r="D10" s="4"/>
      <c r="E10" s="4"/>
      <c r="F10" s="4"/>
      <c r="G10" s="4"/>
      <c r="H10" s="9">
        <f t="shared" si="0"/>
        <v>0</v>
      </c>
    </row>
    <row r="11" spans="1:8" ht="18.75">
      <c r="A11" s="5" t="s">
        <v>17</v>
      </c>
      <c r="B11" s="1" t="s">
        <v>8</v>
      </c>
      <c r="C11" s="4"/>
      <c r="D11" s="4"/>
      <c r="E11" s="4"/>
      <c r="F11" s="4"/>
      <c r="G11" s="4"/>
      <c r="H11" s="9">
        <f t="shared" si="0"/>
        <v>0</v>
      </c>
    </row>
    <row r="12" spans="1:8" ht="18.75">
      <c r="A12" s="5" t="s">
        <v>18</v>
      </c>
      <c r="B12" s="1" t="s">
        <v>8</v>
      </c>
      <c r="C12" s="4"/>
      <c r="D12" s="4"/>
      <c r="E12" s="4"/>
      <c r="F12" s="4"/>
      <c r="G12" s="4"/>
      <c r="H12" s="9">
        <f t="shared" si="0"/>
        <v>0</v>
      </c>
    </row>
    <row r="13" spans="1:8" ht="18.75">
      <c r="A13" s="5" t="s">
        <v>19</v>
      </c>
      <c r="B13" s="1" t="s">
        <v>8</v>
      </c>
      <c r="C13" s="4"/>
      <c r="D13" s="4"/>
      <c r="E13" s="4"/>
      <c r="F13" s="4"/>
      <c r="G13" s="4"/>
      <c r="H13" s="9">
        <f t="shared" si="0"/>
        <v>0</v>
      </c>
    </row>
    <row r="14" spans="1:8" ht="18.75">
      <c r="A14" s="5" t="s">
        <v>20</v>
      </c>
      <c r="B14" s="1" t="s">
        <v>8</v>
      </c>
      <c r="C14" s="4"/>
      <c r="D14" s="4"/>
      <c r="E14" s="4"/>
      <c r="F14" s="4"/>
      <c r="G14" s="4"/>
      <c r="H14" s="9">
        <f t="shared" si="0"/>
        <v>0</v>
      </c>
    </row>
    <row r="15" spans="1:8" ht="18.75">
      <c r="A15" s="5" t="s">
        <v>21</v>
      </c>
      <c r="B15" s="1" t="s">
        <v>8</v>
      </c>
      <c r="C15" s="4"/>
      <c r="D15" s="4"/>
      <c r="E15" s="4"/>
      <c r="F15" s="4"/>
      <c r="G15" s="4"/>
      <c r="H15" s="9">
        <f t="shared" si="0"/>
        <v>0</v>
      </c>
    </row>
    <row r="16" spans="1:8" ht="18.75">
      <c r="A16" s="5" t="s">
        <v>22</v>
      </c>
      <c r="B16" s="1" t="s">
        <v>8</v>
      </c>
      <c r="C16" s="4"/>
      <c r="D16" s="4"/>
      <c r="E16" s="4"/>
      <c r="F16" s="4"/>
      <c r="G16" s="4"/>
      <c r="H16" s="9">
        <f t="shared" si="0"/>
        <v>0</v>
      </c>
    </row>
    <row r="17" spans="1:8" ht="18.75">
      <c r="A17" s="5" t="s">
        <v>23</v>
      </c>
      <c r="B17" s="1" t="s">
        <v>8</v>
      </c>
      <c r="C17" s="4"/>
      <c r="D17" s="4"/>
      <c r="E17" s="4"/>
      <c r="F17" s="4"/>
      <c r="G17" s="4"/>
      <c r="H17" s="9">
        <f t="shared" si="0"/>
        <v>0</v>
      </c>
    </row>
    <row r="18" spans="1:8" ht="18.75">
      <c r="A18" s="5" t="s">
        <v>24</v>
      </c>
      <c r="B18" s="1" t="s">
        <v>8</v>
      </c>
      <c r="C18" s="4"/>
      <c r="D18" s="4"/>
      <c r="E18" s="4"/>
      <c r="F18" s="4"/>
      <c r="G18" s="4"/>
      <c r="H18" s="9">
        <f t="shared" si="0"/>
        <v>0</v>
      </c>
    </row>
    <row r="19" spans="1:8" ht="18.75">
      <c r="A19" s="5" t="s">
        <v>25</v>
      </c>
      <c r="B19" s="1" t="s">
        <v>8</v>
      </c>
      <c r="C19" s="4"/>
      <c r="D19" s="4"/>
      <c r="E19" s="4"/>
      <c r="F19" s="4"/>
      <c r="G19" s="4"/>
      <c r="H19" s="9">
        <f t="shared" si="0"/>
        <v>0</v>
      </c>
    </row>
    <row r="20" spans="1:8" ht="18.75">
      <c r="A20" s="5" t="s">
        <v>26</v>
      </c>
      <c r="B20" s="1" t="s">
        <v>8</v>
      </c>
      <c r="C20" s="4"/>
      <c r="D20" s="4"/>
      <c r="E20" s="4"/>
      <c r="F20" s="4"/>
      <c r="G20" s="4"/>
      <c r="H20" s="9">
        <f t="shared" si="0"/>
        <v>0</v>
      </c>
    </row>
    <row r="21" spans="1:8" ht="18.75">
      <c r="A21" s="5" t="s">
        <v>27</v>
      </c>
      <c r="B21" s="1" t="s">
        <v>8</v>
      </c>
      <c r="C21" s="4"/>
      <c r="D21" s="4"/>
      <c r="E21" s="4"/>
      <c r="F21" s="4"/>
      <c r="G21" s="4"/>
      <c r="H21" s="9">
        <f t="shared" si="0"/>
        <v>0</v>
      </c>
    </row>
    <row r="22" spans="1:8" ht="18.75">
      <c r="A22" s="5" t="s">
        <v>28</v>
      </c>
      <c r="B22" s="1" t="s">
        <v>8</v>
      </c>
      <c r="C22" s="4"/>
      <c r="D22" s="4"/>
      <c r="E22" s="4"/>
      <c r="F22" s="4"/>
      <c r="G22" s="4"/>
      <c r="H22" s="9">
        <f t="shared" si="0"/>
        <v>0</v>
      </c>
    </row>
    <row r="23" spans="1:8" ht="18.75">
      <c r="A23" s="5" t="s">
        <v>29</v>
      </c>
      <c r="B23" s="1" t="s">
        <v>8</v>
      </c>
      <c r="C23" s="4"/>
      <c r="D23" s="4"/>
      <c r="E23" s="4"/>
      <c r="F23" s="4"/>
      <c r="G23" s="4"/>
      <c r="H23" s="9">
        <f t="shared" si="0"/>
        <v>0</v>
      </c>
    </row>
    <row r="24" spans="1:8" ht="18.75">
      <c r="A24" s="5" t="s">
        <v>30</v>
      </c>
      <c r="B24" s="1" t="s">
        <v>8</v>
      </c>
      <c r="C24" s="4"/>
      <c r="D24" s="4"/>
      <c r="E24" s="4"/>
      <c r="F24" s="4"/>
      <c r="G24" s="4"/>
      <c r="H24" s="9">
        <f t="shared" si="0"/>
        <v>0</v>
      </c>
    </row>
    <row r="25" spans="1:8" ht="18.75">
      <c r="A25" s="5" t="s">
        <v>31</v>
      </c>
      <c r="B25" s="1" t="s">
        <v>8</v>
      </c>
      <c r="C25" s="4"/>
      <c r="D25" s="4"/>
      <c r="E25" s="4"/>
      <c r="F25" s="4"/>
      <c r="G25" s="4"/>
      <c r="H25" s="9">
        <f t="shared" si="0"/>
        <v>0</v>
      </c>
    </row>
    <row r="26" spans="1:8" ht="18.75">
      <c r="A26" s="5" t="s">
        <v>32</v>
      </c>
      <c r="B26" s="1" t="s">
        <v>8</v>
      </c>
      <c r="C26" s="4"/>
      <c r="D26" s="4"/>
      <c r="E26" s="4"/>
      <c r="F26" s="4"/>
      <c r="G26" s="4"/>
      <c r="H26" s="9">
        <f t="shared" si="0"/>
        <v>0</v>
      </c>
    </row>
    <row r="27" spans="1:8" ht="18.75">
      <c r="A27" s="5" t="s">
        <v>33</v>
      </c>
      <c r="B27" s="1" t="s">
        <v>8</v>
      </c>
      <c r="C27" s="4"/>
      <c r="D27" s="4"/>
      <c r="E27" s="4"/>
      <c r="F27" s="4"/>
      <c r="G27" s="4"/>
      <c r="H27" s="9">
        <f t="shared" si="0"/>
        <v>0</v>
      </c>
    </row>
    <row r="28" spans="1:8" ht="18.75">
      <c r="A28" s="5" t="s">
        <v>34</v>
      </c>
      <c r="B28" s="1" t="s">
        <v>8</v>
      </c>
      <c r="C28" s="4"/>
      <c r="D28" s="4"/>
      <c r="E28" s="4"/>
      <c r="F28" s="4"/>
      <c r="G28" s="4"/>
      <c r="H28" s="9">
        <f t="shared" si="0"/>
        <v>0</v>
      </c>
    </row>
    <row r="29" spans="1:8" ht="18.75">
      <c r="A29" s="5" t="s">
        <v>35</v>
      </c>
      <c r="B29" s="1" t="s">
        <v>8</v>
      </c>
      <c r="C29" s="4"/>
      <c r="D29" s="4"/>
      <c r="E29" s="4"/>
      <c r="F29" s="4"/>
      <c r="G29" s="4"/>
      <c r="H29" s="9">
        <f t="shared" si="0"/>
        <v>0</v>
      </c>
    </row>
    <row r="30" spans="1:8" ht="18.75">
      <c r="A30" s="5" t="s">
        <v>36</v>
      </c>
      <c r="B30" s="1" t="s">
        <v>8</v>
      </c>
      <c r="C30" s="4"/>
      <c r="D30" s="4"/>
      <c r="E30" s="4"/>
      <c r="F30" s="4"/>
      <c r="G30" s="4"/>
      <c r="H30" s="9">
        <f t="shared" si="0"/>
        <v>0</v>
      </c>
    </row>
    <row r="31" spans="1:8" ht="18.75">
      <c r="A31" s="5" t="s">
        <v>193</v>
      </c>
      <c r="B31" s="1" t="s">
        <v>8</v>
      </c>
      <c r="C31" s="4"/>
      <c r="D31" s="4"/>
      <c r="E31" s="4"/>
      <c r="F31" s="4"/>
      <c r="G31" s="4"/>
      <c r="H31" s="9">
        <f t="shared" si="0"/>
        <v>0</v>
      </c>
    </row>
    <row r="32" spans="1:8" ht="18.75">
      <c r="A32" s="5" t="s">
        <v>194</v>
      </c>
      <c r="B32" s="1" t="s">
        <v>8</v>
      </c>
      <c r="C32" s="4"/>
      <c r="D32" s="4"/>
      <c r="E32" s="4"/>
      <c r="F32" s="4"/>
      <c r="G32" s="4"/>
      <c r="H32" s="9">
        <f t="shared" si="0"/>
        <v>0</v>
      </c>
    </row>
    <row r="33" spans="1:8" ht="18.75">
      <c r="A33" s="5" t="s">
        <v>195</v>
      </c>
      <c r="B33" s="1" t="s">
        <v>8</v>
      </c>
      <c r="C33" s="4"/>
      <c r="D33" s="4"/>
      <c r="E33" s="4"/>
      <c r="F33" s="4"/>
      <c r="G33" s="4"/>
      <c r="H33" s="9">
        <f t="shared" si="0"/>
        <v>0</v>
      </c>
    </row>
    <row r="35" spans="1:8" ht="54" customHeight="1">
      <c r="B35" s="108" t="s">
        <v>52</v>
      </c>
      <c r="C35" s="108"/>
      <c r="D35" s="108"/>
      <c r="E35" s="108"/>
      <c r="F35" s="108"/>
      <c r="G35" s="108"/>
    </row>
  </sheetData>
  <mergeCells count="2">
    <mergeCell ref="A1:A2"/>
    <mergeCell ref="B35:G35"/>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6"/>
  <sheetViews>
    <sheetView workbookViewId="0">
      <selection activeCell="D16" sqref="D16"/>
    </sheetView>
  </sheetViews>
  <sheetFormatPr defaultRowHeight="13.5"/>
  <cols>
    <col min="2" max="2" width="12.375" customWidth="1"/>
    <col min="3" max="3" width="21.375" customWidth="1"/>
    <col min="4" max="4" width="17.625" customWidth="1"/>
    <col min="5" max="5" width="18.875" customWidth="1"/>
    <col min="6" max="6" width="11.875" customWidth="1"/>
  </cols>
  <sheetData>
    <row r="1" spans="1:6" ht="42.75" customHeight="1">
      <c r="A1" s="106" t="s">
        <v>0</v>
      </c>
      <c r="B1" s="8" t="s">
        <v>1</v>
      </c>
      <c r="C1" s="8" t="s">
        <v>42</v>
      </c>
      <c r="D1" s="8" t="s">
        <v>43</v>
      </c>
      <c r="E1" s="8" t="s">
        <v>44</v>
      </c>
      <c r="F1" s="8" t="s">
        <v>37</v>
      </c>
    </row>
    <row r="2" spans="1:6" ht="21.75" customHeight="1">
      <c r="A2" s="106"/>
      <c r="B2" s="8" t="s">
        <v>7</v>
      </c>
      <c r="C2" s="8">
        <v>30</v>
      </c>
      <c r="D2" s="8">
        <v>40</v>
      </c>
      <c r="E2" s="8">
        <v>30</v>
      </c>
      <c r="F2" s="9">
        <f>SUM(C2:E2)</f>
        <v>100</v>
      </c>
    </row>
    <row r="3" spans="1:6" ht="18.75">
      <c r="A3" s="5" t="s">
        <v>9</v>
      </c>
      <c r="B3" s="1" t="s">
        <v>8</v>
      </c>
      <c r="C3" s="8"/>
      <c r="D3" s="8"/>
      <c r="E3" s="8"/>
      <c r="F3" s="9">
        <f t="shared" ref="F3:F33" si="0">SUM(C3:E3)</f>
        <v>0</v>
      </c>
    </row>
    <row r="4" spans="1:6" ht="18.75">
      <c r="A4" s="5" t="s">
        <v>10</v>
      </c>
      <c r="B4" s="1" t="s">
        <v>8</v>
      </c>
      <c r="C4" s="4"/>
      <c r="D4" s="4"/>
      <c r="E4" s="4"/>
      <c r="F4" s="9">
        <f t="shared" si="0"/>
        <v>0</v>
      </c>
    </row>
    <row r="5" spans="1:6" ht="18.75">
      <c r="A5" s="5" t="s">
        <v>11</v>
      </c>
      <c r="B5" s="1" t="s">
        <v>8</v>
      </c>
      <c r="C5" s="4"/>
      <c r="D5" s="4"/>
      <c r="E5" s="4"/>
      <c r="F5" s="9">
        <f t="shared" si="0"/>
        <v>0</v>
      </c>
    </row>
    <row r="6" spans="1:6" ht="18.75">
      <c r="A6" s="5" t="s">
        <v>12</v>
      </c>
      <c r="B6" s="1" t="s">
        <v>8</v>
      </c>
      <c r="C6" s="4"/>
      <c r="D6" s="4"/>
      <c r="E6" s="4"/>
      <c r="F6" s="9">
        <f t="shared" si="0"/>
        <v>0</v>
      </c>
    </row>
    <row r="7" spans="1:6" ht="18.75">
      <c r="A7" s="5" t="s">
        <v>13</v>
      </c>
      <c r="B7" s="1" t="s">
        <v>8</v>
      </c>
      <c r="C7" s="4"/>
      <c r="D7" s="4"/>
      <c r="E7" s="4"/>
      <c r="F7" s="9">
        <f t="shared" si="0"/>
        <v>0</v>
      </c>
    </row>
    <row r="8" spans="1:6" ht="18.75">
      <c r="A8" s="5" t="s">
        <v>14</v>
      </c>
      <c r="B8" s="1" t="s">
        <v>8</v>
      </c>
      <c r="C8" s="4"/>
      <c r="D8" s="4"/>
      <c r="E8" s="4"/>
      <c r="F8" s="9">
        <f t="shared" si="0"/>
        <v>0</v>
      </c>
    </row>
    <row r="9" spans="1:6" ht="18.75">
      <c r="A9" s="5" t="s">
        <v>15</v>
      </c>
      <c r="B9" s="1" t="s">
        <v>8</v>
      </c>
      <c r="C9" s="4"/>
      <c r="D9" s="4"/>
      <c r="E9" s="4"/>
      <c r="F9" s="9">
        <f t="shared" si="0"/>
        <v>0</v>
      </c>
    </row>
    <row r="10" spans="1:6" ht="18.75">
      <c r="A10" s="5" t="s">
        <v>16</v>
      </c>
      <c r="B10" s="1" t="s">
        <v>8</v>
      </c>
      <c r="C10" s="4"/>
      <c r="D10" s="4"/>
      <c r="E10" s="4"/>
      <c r="F10" s="9">
        <f t="shared" si="0"/>
        <v>0</v>
      </c>
    </row>
    <row r="11" spans="1:6" ht="18.75">
      <c r="A11" s="5" t="s">
        <v>17</v>
      </c>
      <c r="B11" s="1" t="s">
        <v>8</v>
      </c>
      <c r="C11" s="4"/>
      <c r="D11" s="4"/>
      <c r="E11" s="4"/>
      <c r="F11" s="9">
        <f t="shared" si="0"/>
        <v>0</v>
      </c>
    </row>
    <row r="12" spans="1:6" ht="18.75">
      <c r="A12" s="5" t="s">
        <v>18</v>
      </c>
      <c r="B12" s="1" t="s">
        <v>8</v>
      </c>
      <c r="C12" s="4"/>
      <c r="D12" s="4"/>
      <c r="E12" s="4"/>
      <c r="F12" s="9">
        <f t="shared" si="0"/>
        <v>0</v>
      </c>
    </row>
    <row r="13" spans="1:6" ht="18.75">
      <c r="A13" s="5" t="s">
        <v>19</v>
      </c>
      <c r="B13" s="1" t="s">
        <v>8</v>
      </c>
      <c r="C13" s="4"/>
      <c r="D13" s="4"/>
      <c r="E13" s="4"/>
      <c r="F13" s="9">
        <f t="shared" si="0"/>
        <v>0</v>
      </c>
    </row>
    <row r="14" spans="1:6" ht="18.75">
      <c r="A14" s="5" t="s">
        <v>20</v>
      </c>
      <c r="B14" s="1" t="s">
        <v>8</v>
      </c>
      <c r="C14" s="4"/>
      <c r="D14" s="4"/>
      <c r="E14" s="4"/>
      <c r="F14" s="9">
        <f t="shared" si="0"/>
        <v>0</v>
      </c>
    </row>
    <row r="15" spans="1:6" ht="18.75">
      <c r="A15" s="5" t="s">
        <v>21</v>
      </c>
      <c r="B15" s="1" t="s">
        <v>8</v>
      </c>
      <c r="C15" s="4"/>
      <c r="D15" s="4"/>
      <c r="E15" s="4"/>
      <c r="F15" s="9">
        <f t="shared" si="0"/>
        <v>0</v>
      </c>
    </row>
    <row r="16" spans="1:6" ht="18.75">
      <c r="A16" s="5" t="s">
        <v>22</v>
      </c>
      <c r="B16" s="1" t="s">
        <v>8</v>
      </c>
      <c r="C16" s="4"/>
      <c r="D16" s="4"/>
      <c r="E16" s="4"/>
      <c r="F16" s="9">
        <f t="shared" si="0"/>
        <v>0</v>
      </c>
    </row>
    <row r="17" spans="1:6" ht="18.75">
      <c r="A17" s="5" t="s">
        <v>23</v>
      </c>
      <c r="B17" s="1" t="s">
        <v>8</v>
      </c>
      <c r="C17" s="4"/>
      <c r="D17" s="4"/>
      <c r="E17" s="4"/>
      <c r="F17" s="9">
        <f t="shared" si="0"/>
        <v>0</v>
      </c>
    </row>
    <row r="18" spans="1:6" ht="18.75">
      <c r="A18" s="5" t="s">
        <v>24</v>
      </c>
      <c r="B18" s="1" t="s">
        <v>8</v>
      </c>
      <c r="C18" s="4"/>
      <c r="D18" s="4"/>
      <c r="E18" s="4"/>
      <c r="F18" s="9">
        <f t="shared" si="0"/>
        <v>0</v>
      </c>
    </row>
    <row r="19" spans="1:6" ht="18.75">
      <c r="A19" s="5" t="s">
        <v>25</v>
      </c>
      <c r="B19" s="1" t="s">
        <v>8</v>
      </c>
      <c r="C19" s="4"/>
      <c r="D19" s="4"/>
      <c r="E19" s="4"/>
      <c r="F19" s="9">
        <f t="shared" si="0"/>
        <v>0</v>
      </c>
    </row>
    <row r="20" spans="1:6" ht="18.75">
      <c r="A20" s="5" t="s">
        <v>26</v>
      </c>
      <c r="B20" s="1" t="s">
        <v>8</v>
      </c>
      <c r="C20" s="4"/>
      <c r="D20" s="4"/>
      <c r="E20" s="4"/>
      <c r="F20" s="9">
        <f t="shared" si="0"/>
        <v>0</v>
      </c>
    </row>
    <row r="21" spans="1:6" ht="18.75">
      <c r="A21" s="5" t="s">
        <v>27</v>
      </c>
      <c r="B21" s="1" t="s">
        <v>8</v>
      </c>
      <c r="C21" s="4"/>
      <c r="D21" s="4"/>
      <c r="E21" s="4"/>
      <c r="F21" s="9">
        <f t="shared" si="0"/>
        <v>0</v>
      </c>
    </row>
    <row r="22" spans="1:6" ht="18.75">
      <c r="A22" s="5" t="s">
        <v>28</v>
      </c>
      <c r="B22" s="1" t="s">
        <v>8</v>
      </c>
      <c r="C22" s="4"/>
      <c r="D22" s="4"/>
      <c r="E22" s="4"/>
      <c r="F22" s="9">
        <f t="shared" si="0"/>
        <v>0</v>
      </c>
    </row>
    <row r="23" spans="1:6" ht="18.75">
      <c r="A23" s="5" t="s">
        <v>29</v>
      </c>
      <c r="B23" s="1" t="s">
        <v>8</v>
      </c>
      <c r="C23" s="4"/>
      <c r="D23" s="4"/>
      <c r="E23" s="4"/>
      <c r="F23" s="9">
        <f t="shared" si="0"/>
        <v>0</v>
      </c>
    </row>
    <row r="24" spans="1:6" ht="18.75">
      <c r="A24" s="5" t="s">
        <v>30</v>
      </c>
      <c r="B24" s="1" t="s">
        <v>8</v>
      </c>
      <c r="C24" s="4"/>
      <c r="D24" s="4"/>
      <c r="E24" s="4"/>
      <c r="F24" s="9">
        <f t="shared" si="0"/>
        <v>0</v>
      </c>
    </row>
    <row r="25" spans="1:6" ht="18.75">
      <c r="A25" s="5" t="s">
        <v>31</v>
      </c>
      <c r="B25" s="1" t="s">
        <v>8</v>
      </c>
      <c r="C25" s="4"/>
      <c r="D25" s="4"/>
      <c r="E25" s="4"/>
      <c r="F25" s="9">
        <f t="shared" si="0"/>
        <v>0</v>
      </c>
    </row>
    <row r="26" spans="1:6" ht="18.75">
      <c r="A26" s="5" t="s">
        <v>32</v>
      </c>
      <c r="B26" s="1" t="s">
        <v>8</v>
      </c>
      <c r="C26" s="4"/>
      <c r="D26" s="4"/>
      <c r="E26" s="4"/>
      <c r="F26" s="9">
        <f t="shared" si="0"/>
        <v>0</v>
      </c>
    </row>
    <row r="27" spans="1:6" ht="18.75">
      <c r="A27" s="5" t="s">
        <v>33</v>
      </c>
      <c r="B27" s="1" t="s">
        <v>8</v>
      </c>
      <c r="C27" s="4"/>
      <c r="D27" s="4"/>
      <c r="E27" s="4"/>
      <c r="F27" s="9">
        <f t="shared" si="0"/>
        <v>0</v>
      </c>
    </row>
    <row r="28" spans="1:6" ht="18.75">
      <c r="A28" s="5" t="s">
        <v>34</v>
      </c>
      <c r="B28" s="1" t="s">
        <v>8</v>
      </c>
      <c r="C28" s="4"/>
      <c r="D28" s="4"/>
      <c r="E28" s="4"/>
      <c r="F28" s="9">
        <f t="shared" si="0"/>
        <v>0</v>
      </c>
    </row>
    <row r="29" spans="1:6" ht="18.75">
      <c r="A29" s="5" t="s">
        <v>35</v>
      </c>
      <c r="B29" s="1" t="s">
        <v>8</v>
      </c>
      <c r="C29" s="4"/>
      <c r="D29" s="4"/>
      <c r="E29" s="4"/>
      <c r="F29" s="9">
        <f t="shared" si="0"/>
        <v>0</v>
      </c>
    </row>
    <row r="30" spans="1:6" ht="18.75">
      <c r="A30" s="5" t="s">
        <v>36</v>
      </c>
      <c r="B30" s="1" t="s">
        <v>8</v>
      </c>
      <c r="C30" s="4"/>
      <c r="D30" s="4"/>
      <c r="E30" s="4"/>
      <c r="F30" s="9">
        <f t="shared" si="0"/>
        <v>0</v>
      </c>
    </row>
    <row r="31" spans="1:6" ht="18.75">
      <c r="A31" s="5" t="s">
        <v>193</v>
      </c>
      <c r="B31" s="1" t="s">
        <v>8</v>
      </c>
      <c r="C31" s="4"/>
      <c r="D31" s="4"/>
      <c r="E31" s="4"/>
      <c r="F31" s="9">
        <f t="shared" si="0"/>
        <v>0</v>
      </c>
    </row>
    <row r="32" spans="1:6" ht="18.75">
      <c r="A32" s="5" t="s">
        <v>194</v>
      </c>
      <c r="B32" s="1" t="s">
        <v>8</v>
      </c>
      <c r="C32" s="4"/>
      <c r="D32" s="4"/>
      <c r="E32" s="4"/>
      <c r="F32" s="9">
        <f t="shared" si="0"/>
        <v>0</v>
      </c>
    </row>
    <row r="33" spans="1:6" ht="18.75">
      <c r="A33" s="5" t="s">
        <v>195</v>
      </c>
      <c r="B33" s="1" t="s">
        <v>8</v>
      </c>
      <c r="C33" s="4"/>
      <c r="D33" s="4"/>
      <c r="E33" s="4"/>
      <c r="F33" s="9">
        <f t="shared" si="0"/>
        <v>0</v>
      </c>
    </row>
    <row r="35" spans="1:6">
      <c r="B35" s="107" t="s">
        <v>38</v>
      </c>
      <c r="C35" s="107"/>
      <c r="D35" s="107"/>
      <c r="E35" s="107"/>
    </row>
    <row r="36" spans="1:6" ht="28.5" customHeight="1">
      <c r="B36" s="107"/>
      <c r="C36" s="107"/>
      <c r="D36" s="107"/>
      <c r="E36" s="107"/>
    </row>
  </sheetData>
  <mergeCells count="2">
    <mergeCell ref="A1:A2"/>
    <mergeCell ref="B35:E36"/>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36"/>
  <sheetViews>
    <sheetView tabSelected="1" topLeftCell="A10" workbookViewId="0">
      <selection activeCell="G16" sqref="G16"/>
    </sheetView>
  </sheetViews>
  <sheetFormatPr defaultRowHeight="13.5"/>
  <cols>
    <col min="1" max="1" width="12.125" customWidth="1"/>
    <col min="2" max="2" width="16.25" customWidth="1"/>
    <col min="3" max="3" width="16" customWidth="1"/>
    <col min="4" max="4" width="13.875" customWidth="1"/>
    <col min="5" max="5" width="15.75" customWidth="1"/>
    <col min="6" max="6" width="14.125" customWidth="1"/>
    <col min="7" max="7" width="13.375" customWidth="1"/>
    <col min="8" max="8" width="15.75" customWidth="1"/>
    <col min="9" max="9" width="25.5" customWidth="1"/>
  </cols>
  <sheetData>
    <row r="1" spans="1:9" ht="28.5">
      <c r="A1" s="111" t="s">
        <v>0</v>
      </c>
      <c r="B1" s="13" t="s">
        <v>45</v>
      </c>
      <c r="C1" s="11" t="s">
        <v>114</v>
      </c>
      <c r="D1" s="11" t="s">
        <v>46</v>
      </c>
      <c r="E1" s="11" t="s">
        <v>115</v>
      </c>
      <c r="F1" s="109" t="s">
        <v>50</v>
      </c>
      <c r="G1" s="110" t="s">
        <v>49</v>
      </c>
      <c r="H1" s="112" t="s">
        <v>64</v>
      </c>
      <c r="I1" s="22" t="s">
        <v>65</v>
      </c>
    </row>
    <row r="2" spans="1:9" ht="15.75">
      <c r="A2" s="111"/>
      <c r="B2" s="14" t="s">
        <v>47</v>
      </c>
      <c r="C2" s="12" t="s">
        <v>47</v>
      </c>
      <c r="D2" s="12" t="s">
        <v>47</v>
      </c>
      <c r="E2" s="12" t="s">
        <v>48</v>
      </c>
      <c r="F2" s="109"/>
      <c r="G2" s="110"/>
      <c r="H2" s="112"/>
    </row>
    <row r="3" spans="1:9" ht="18" customHeight="1">
      <c r="A3" s="5" t="s">
        <v>9</v>
      </c>
      <c r="B3" s="10">
        <f>开题答辩成绩!H3*1</f>
        <v>0</v>
      </c>
      <c r="C3" s="10">
        <f>指导教师平时指导成绩!C3*1</f>
        <v>0</v>
      </c>
      <c r="D3" s="10">
        <f>指导教师论文评价成绩!H3*1</f>
        <v>0</v>
      </c>
      <c r="E3" s="10">
        <f>验收答辩成绩!F3*1</f>
        <v>0</v>
      </c>
      <c r="F3" s="15">
        <f>SUM(B3*0.2+C3*0.2+D3*0.2+E3*0.4)</f>
        <v>0</v>
      </c>
      <c r="G3" s="4"/>
      <c r="H3" s="4"/>
    </row>
    <row r="4" spans="1:9" ht="18" customHeight="1">
      <c r="A4" s="5" t="s">
        <v>10</v>
      </c>
      <c r="B4" s="10">
        <f>开题答辩成绩!H4*1</f>
        <v>0</v>
      </c>
      <c r="C4" s="10">
        <f>指导教师平时指导成绩!C4*1</f>
        <v>0</v>
      </c>
      <c r="D4" s="10">
        <f>指导教师论文评价成绩!H4*1</f>
        <v>0</v>
      </c>
      <c r="E4" s="10">
        <f>验收答辩成绩!F4*1</f>
        <v>0</v>
      </c>
      <c r="F4" s="15">
        <f t="shared" ref="F4:F33" si="0">SUM(B4*0.2+C4*0.2+D4*0.2+E4*0.4)</f>
        <v>0</v>
      </c>
      <c r="G4" s="4"/>
      <c r="H4" s="4"/>
    </row>
    <row r="5" spans="1:9" ht="18" customHeight="1">
      <c r="A5" s="5" t="s">
        <v>11</v>
      </c>
      <c r="B5" s="10">
        <f>开题答辩成绩!H5*1</f>
        <v>0</v>
      </c>
      <c r="C5" s="10">
        <f>指导教师平时指导成绩!C5*1</f>
        <v>0</v>
      </c>
      <c r="D5" s="10">
        <f>指导教师论文评价成绩!H5*1</f>
        <v>0</v>
      </c>
      <c r="E5" s="10">
        <f>验收答辩成绩!F5*1</f>
        <v>0</v>
      </c>
      <c r="F5" s="15">
        <f t="shared" si="0"/>
        <v>0</v>
      </c>
      <c r="G5" s="4"/>
      <c r="H5" s="4"/>
    </row>
    <row r="6" spans="1:9" ht="18" customHeight="1">
      <c r="A6" s="5" t="s">
        <v>12</v>
      </c>
      <c r="B6" s="10">
        <f>开题答辩成绩!H6*1</f>
        <v>0</v>
      </c>
      <c r="C6" s="10">
        <f>指导教师平时指导成绩!C6*1</f>
        <v>0</v>
      </c>
      <c r="D6" s="10">
        <f>指导教师论文评价成绩!H6*1</f>
        <v>0</v>
      </c>
      <c r="E6" s="10">
        <f>验收答辩成绩!F6*1</f>
        <v>0</v>
      </c>
      <c r="F6" s="15">
        <f t="shared" si="0"/>
        <v>0</v>
      </c>
      <c r="G6" s="4"/>
      <c r="H6" s="4"/>
    </row>
    <row r="7" spans="1:9" ht="18" customHeight="1">
      <c r="A7" s="5" t="s">
        <v>13</v>
      </c>
      <c r="B7" s="10">
        <f>开题答辩成绩!H7*1</f>
        <v>0</v>
      </c>
      <c r="C7" s="10">
        <f>指导教师平时指导成绩!C7*1</f>
        <v>0</v>
      </c>
      <c r="D7" s="10">
        <f>指导教师论文评价成绩!H7*1</f>
        <v>0</v>
      </c>
      <c r="E7" s="10">
        <f>验收答辩成绩!F7*1</f>
        <v>0</v>
      </c>
      <c r="F7" s="15">
        <f t="shared" si="0"/>
        <v>0</v>
      </c>
      <c r="G7" s="4"/>
      <c r="H7" s="4"/>
    </row>
    <row r="8" spans="1:9" ht="18" customHeight="1">
      <c r="A8" s="5" t="s">
        <v>14</v>
      </c>
      <c r="B8" s="10">
        <f>开题答辩成绩!H8*1</f>
        <v>0</v>
      </c>
      <c r="C8" s="10">
        <f>指导教师平时指导成绩!C8*1</f>
        <v>0</v>
      </c>
      <c r="D8" s="10">
        <f>指导教师论文评价成绩!H8*1</f>
        <v>0</v>
      </c>
      <c r="E8" s="10">
        <f>验收答辩成绩!F8*1</f>
        <v>0</v>
      </c>
      <c r="F8" s="15">
        <f t="shared" si="0"/>
        <v>0</v>
      </c>
      <c r="G8" s="4"/>
      <c r="H8" s="4"/>
    </row>
    <row r="9" spans="1:9" ht="18" customHeight="1">
      <c r="A9" s="5" t="s">
        <v>15</v>
      </c>
      <c r="B9" s="10">
        <f>开题答辩成绩!H9*1</f>
        <v>0</v>
      </c>
      <c r="C9" s="10">
        <f>指导教师平时指导成绩!C9*1</f>
        <v>0</v>
      </c>
      <c r="D9" s="10">
        <f>指导教师论文评价成绩!H9*1</f>
        <v>0</v>
      </c>
      <c r="E9" s="10">
        <f>验收答辩成绩!F9*1</f>
        <v>0</v>
      </c>
      <c r="F9" s="15">
        <f t="shared" si="0"/>
        <v>0</v>
      </c>
      <c r="G9" s="4"/>
      <c r="H9" s="4"/>
    </row>
    <row r="10" spans="1:9" ht="18" customHeight="1">
      <c r="A10" s="5" t="s">
        <v>16</v>
      </c>
      <c r="B10" s="10">
        <f>开题答辩成绩!H10*1</f>
        <v>0</v>
      </c>
      <c r="C10" s="10">
        <f>指导教师平时指导成绩!C10*1</f>
        <v>0</v>
      </c>
      <c r="D10" s="10">
        <f>指导教师论文评价成绩!H10*1</f>
        <v>0</v>
      </c>
      <c r="E10" s="10">
        <f>验收答辩成绩!F10*1</f>
        <v>0</v>
      </c>
      <c r="F10" s="15">
        <f t="shared" si="0"/>
        <v>0</v>
      </c>
      <c r="G10" s="4"/>
      <c r="H10" s="4"/>
    </row>
    <row r="11" spans="1:9" ht="18" customHeight="1">
      <c r="A11" s="5" t="s">
        <v>17</v>
      </c>
      <c r="B11" s="10">
        <f>开题答辩成绩!H11*1</f>
        <v>0</v>
      </c>
      <c r="C11" s="10">
        <f>指导教师平时指导成绩!C11*1</f>
        <v>0</v>
      </c>
      <c r="D11" s="10">
        <f>指导教师论文评价成绩!H11*1</f>
        <v>0</v>
      </c>
      <c r="E11" s="10">
        <f>验收答辩成绩!F11*1</f>
        <v>0</v>
      </c>
      <c r="F11" s="15">
        <f t="shared" si="0"/>
        <v>0</v>
      </c>
      <c r="G11" s="4"/>
      <c r="H11" s="4"/>
    </row>
    <row r="12" spans="1:9" ht="18" customHeight="1">
      <c r="A12" s="5" t="s">
        <v>18</v>
      </c>
      <c r="B12" s="10">
        <f>开题答辩成绩!H12*1</f>
        <v>0</v>
      </c>
      <c r="C12" s="10">
        <f>指导教师平时指导成绩!C12*1</f>
        <v>0</v>
      </c>
      <c r="D12" s="10">
        <f>指导教师论文评价成绩!H12*1</f>
        <v>0</v>
      </c>
      <c r="E12" s="10">
        <f>验收答辩成绩!F12*1</f>
        <v>0</v>
      </c>
      <c r="F12" s="15">
        <f t="shared" si="0"/>
        <v>0</v>
      </c>
      <c r="G12" s="4"/>
      <c r="H12" s="4"/>
    </row>
    <row r="13" spans="1:9" ht="18" customHeight="1">
      <c r="A13" s="5" t="s">
        <v>19</v>
      </c>
      <c r="B13" s="10">
        <f>开题答辩成绩!H13*1</f>
        <v>0</v>
      </c>
      <c r="C13" s="10">
        <f>指导教师平时指导成绩!C13*1</f>
        <v>0</v>
      </c>
      <c r="D13" s="10">
        <f>指导教师论文评价成绩!H13*1</f>
        <v>0</v>
      </c>
      <c r="E13" s="10">
        <f>验收答辩成绩!F13*1</f>
        <v>0</v>
      </c>
      <c r="F13" s="15">
        <f t="shared" si="0"/>
        <v>0</v>
      </c>
      <c r="G13" s="4"/>
      <c r="H13" s="4"/>
    </row>
    <row r="14" spans="1:9" ht="18" customHeight="1">
      <c r="A14" s="5" t="s">
        <v>20</v>
      </c>
      <c r="B14" s="10">
        <f>开题答辩成绩!H14*1</f>
        <v>0</v>
      </c>
      <c r="C14" s="10">
        <f>指导教师平时指导成绩!C14*1</f>
        <v>0</v>
      </c>
      <c r="D14" s="10">
        <f>指导教师论文评价成绩!H14*1</f>
        <v>0</v>
      </c>
      <c r="E14" s="10">
        <f>验收答辩成绩!F14*1</f>
        <v>0</v>
      </c>
      <c r="F14" s="15">
        <f t="shared" si="0"/>
        <v>0</v>
      </c>
      <c r="G14" s="4"/>
      <c r="H14" s="4"/>
    </row>
    <row r="15" spans="1:9" ht="18" customHeight="1">
      <c r="A15" s="5" t="s">
        <v>21</v>
      </c>
      <c r="B15" s="10">
        <f>开题答辩成绩!H15*1</f>
        <v>0</v>
      </c>
      <c r="C15" s="10">
        <f>指导教师平时指导成绩!C15*1</f>
        <v>0</v>
      </c>
      <c r="D15" s="10">
        <f>指导教师论文评价成绩!H15*1</f>
        <v>0</v>
      </c>
      <c r="E15" s="10">
        <f>验收答辩成绩!F15*1</f>
        <v>0</v>
      </c>
      <c r="F15" s="15">
        <f t="shared" si="0"/>
        <v>0</v>
      </c>
      <c r="G15" s="4"/>
      <c r="H15" s="4"/>
    </row>
    <row r="16" spans="1:9" ht="18" customHeight="1">
      <c r="A16" s="5" t="s">
        <v>22</v>
      </c>
      <c r="B16" s="10">
        <f>开题答辩成绩!H16*1</f>
        <v>0</v>
      </c>
      <c r="C16" s="10">
        <f>指导教师平时指导成绩!C16*1</f>
        <v>0</v>
      </c>
      <c r="D16" s="10">
        <f>指导教师论文评价成绩!H16*1</f>
        <v>0</v>
      </c>
      <c r="E16" s="10">
        <f>验收答辩成绩!F16*1</f>
        <v>0</v>
      </c>
      <c r="F16" s="15">
        <f t="shared" si="0"/>
        <v>0</v>
      </c>
      <c r="G16" s="4"/>
      <c r="H16" s="4"/>
    </row>
    <row r="17" spans="1:8" ht="18" customHeight="1">
      <c r="A17" s="5" t="s">
        <v>23</v>
      </c>
      <c r="B17" s="10">
        <f>开题答辩成绩!H17*1</f>
        <v>0</v>
      </c>
      <c r="C17" s="10">
        <f>指导教师平时指导成绩!C17*1</f>
        <v>0</v>
      </c>
      <c r="D17" s="10">
        <f>指导教师论文评价成绩!H17*1</f>
        <v>0</v>
      </c>
      <c r="E17" s="10">
        <f>验收答辩成绩!F17*1</f>
        <v>0</v>
      </c>
      <c r="F17" s="15">
        <f t="shared" si="0"/>
        <v>0</v>
      </c>
      <c r="G17" s="4"/>
      <c r="H17" s="4"/>
    </row>
    <row r="18" spans="1:8" ht="18" customHeight="1">
      <c r="A18" s="5" t="s">
        <v>24</v>
      </c>
      <c r="B18" s="10">
        <f>开题答辩成绩!H18*1</f>
        <v>0</v>
      </c>
      <c r="C18" s="10">
        <f>指导教师平时指导成绩!C18*1</f>
        <v>0</v>
      </c>
      <c r="D18" s="10">
        <f>指导教师论文评价成绩!H18*1</f>
        <v>0</v>
      </c>
      <c r="E18" s="10">
        <f>验收答辩成绩!F18*1</f>
        <v>0</v>
      </c>
      <c r="F18" s="15">
        <f t="shared" si="0"/>
        <v>0</v>
      </c>
      <c r="G18" s="4"/>
      <c r="H18" s="4"/>
    </row>
    <row r="19" spans="1:8" ht="18" customHeight="1">
      <c r="A19" s="5" t="s">
        <v>25</v>
      </c>
      <c r="B19" s="10">
        <f>开题答辩成绩!H19*1</f>
        <v>0</v>
      </c>
      <c r="C19" s="10">
        <f>指导教师平时指导成绩!C19*1</f>
        <v>0</v>
      </c>
      <c r="D19" s="10">
        <f>指导教师论文评价成绩!H19*1</f>
        <v>0</v>
      </c>
      <c r="E19" s="10">
        <f>验收答辩成绩!F19*1</f>
        <v>0</v>
      </c>
      <c r="F19" s="15">
        <f t="shared" si="0"/>
        <v>0</v>
      </c>
      <c r="G19" s="4"/>
      <c r="H19" s="4"/>
    </row>
    <row r="20" spans="1:8" ht="18" customHeight="1">
      <c r="A20" s="5" t="s">
        <v>26</v>
      </c>
      <c r="B20" s="10">
        <f>开题答辩成绩!H20*1</f>
        <v>0</v>
      </c>
      <c r="C20" s="10">
        <f>指导教师平时指导成绩!C20*1</f>
        <v>0</v>
      </c>
      <c r="D20" s="10">
        <f>指导教师论文评价成绩!H20*1</f>
        <v>0</v>
      </c>
      <c r="E20" s="10">
        <f>验收答辩成绩!F20*1</f>
        <v>0</v>
      </c>
      <c r="F20" s="15">
        <f t="shared" si="0"/>
        <v>0</v>
      </c>
      <c r="G20" s="4"/>
      <c r="H20" s="4"/>
    </row>
    <row r="21" spans="1:8" ht="18" customHeight="1">
      <c r="A21" s="5" t="s">
        <v>27</v>
      </c>
      <c r="B21" s="10">
        <f>开题答辩成绩!H21*1</f>
        <v>0</v>
      </c>
      <c r="C21" s="10">
        <f>指导教师平时指导成绩!C21*1</f>
        <v>0</v>
      </c>
      <c r="D21" s="10">
        <f>指导教师论文评价成绩!H21*1</f>
        <v>0</v>
      </c>
      <c r="E21" s="10">
        <f>验收答辩成绩!F21*1</f>
        <v>0</v>
      </c>
      <c r="F21" s="15">
        <f t="shared" si="0"/>
        <v>0</v>
      </c>
      <c r="G21" s="4"/>
      <c r="H21" s="4"/>
    </row>
    <row r="22" spans="1:8" ht="18" customHeight="1">
      <c r="A22" s="5" t="s">
        <v>28</v>
      </c>
      <c r="B22" s="10">
        <f>开题答辩成绩!H22*1</f>
        <v>0</v>
      </c>
      <c r="C22" s="10">
        <f>指导教师平时指导成绩!C22*1</f>
        <v>0</v>
      </c>
      <c r="D22" s="10">
        <f>指导教师论文评价成绩!H22*1</f>
        <v>0</v>
      </c>
      <c r="E22" s="10">
        <f>验收答辩成绩!F22*1</f>
        <v>0</v>
      </c>
      <c r="F22" s="15">
        <f t="shared" si="0"/>
        <v>0</v>
      </c>
      <c r="G22" s="4"/>
      <c r="H22" s="4"/>
    </row>
    <row r="23" spans="1:8" ht="18" customHeight="1">
      <c r="A23" s="5" t="s">
        <v>29</v>
      </c>
      <c r="B23" s="10">
        <f>开题答辩成绩!H23*1</f>
        <v>0</v>
      </c>
      <c r="C23" s="10">
        <f>指导教师平时指导成绩!C23*1</f>
        <v>0</v>
      </c>
      <c r="D23" s="10">
        <f>指导教师论文评价成绩!H23*1</f>
        <v>0</v>
      </c>
      <c r="E23" s="10">
        <f>验收答辩成绩!F23*1</f>
        <v>0</v>
      </c>
      <c r="F23" s="15">
        <f t="shared" si="0"/>
        <v>0</v>
      </c>
      <c r="G23" s="4"/>
      <c r="H23" s="4"/>
    </row>
    <row r="24" spans="1:8" ht="18" customHeight="1">
      <c r="A24" s="5" t="s">
        <v>30</v>
      </c>
      <c r="B24" s="10">
        <f>开题答辩成绩!H24*1</f>
        <v>0</v>
      </c>
      <c r="C24" s="10">
        <f>指导教师平时指导成绩!C24*1</f>
        <v>0</v>
      </c>
      <c r="D24" s="10">
        <f>指导教师论文评价成绩!H24*1</f>
        <v>0</v>
      </c>
      <c r="E24" s="10">
        <f>验收答辩成绩!F24*1</f>
        <v>0</v>
      </c>
      <c r="F24" s="15">
        <f t="shared" si="0"/>
        <v>0</v>
      </c>
      <c r="G24" s="4"/>
      <c r="H24" s="4"/>
    </row>
    <row r="25" spans="1:8" ht="18" customHeight="1">
      <c r="A25" s="5" t="s">
        <v>31</v>
      </c>
      <c r="B25" s="10">
        <f>开题答辩成绩!H25*1</f>
        <v>0</v>
      </c>
      <c r="C25" s="10">
        <f>指导教师平时指导成绩!C25*1</f>
        <v>0</v>
      </c>
      <c r="D25" s="10">
        <f>指导教师论文评价成绩!H25*1</f>
        <v>0</v>
      </c>
      <c r="E25" s="10">
        <f>验收答辩成绩!F25*1</f>
        <v>0</v>
      </c>
      <c r="F25" s="15">
        <f t="shared" si="0"/>
        <v>0</v>
      </c>
      <c r="G25" s="4"/>
      <c r="H25" s="4"/>
    </row>
    <row r="26" spans="1:8" ht="18" customHeight="1">
      <c r="A26" s="5" t="s">
        <v>32</v>
      </c>
      <c r="B26" s="10">
        <f>开题答辩成绩!H26*1</f>
        <v>0</v>
      </c>
      <c r="C26" s="10">
        <f>指导教师平时指导成绩!C26*1</f>
        <v>0</v>
      </c>
      <c r="D26" s="10">
        <f>指导教师论文评价成绩!H26*1</f>
        <v>0</v>
      </c>
      <c r="E26" s="10">
        <f>验收答辩成绩!F26*1</f>
        <v>0</v>
      </c>
      <c r="F26" s="15">
        <f t="shared" si="0"/>
        <v>0</v>
      </c>
      <c r="G26" s="4"/>
      <c r="H26" s="4"/>
    </row>
    <row r="27" spans="1:8" ht="18" customHeight="1">
      <c r="A27" s="5" t="s">
        <v>33</v>
      </c>
      <c r="B27" s="10">
        <f>开题答辩成绩!H27*1</f>
        <v>0</v>
      </c>
      <c r="C27" s="10">
        <f>指导教师平时指导成绩!C27*1</f>
        <v>0</v>
      </c>
      <c r="D27" s="10">
        <f>指导教师论文评价成绩!H27*1</f>
        <v>0</v>
      </c>
      <c r="E27" s="10">
        <f>验收答辩成绩!F27*1</f>
        <v>0</v>
      </c>
      <c r="F27" s="15">
        <f t="shared" si="0"/>
        <v>0</v>
      </c>
      <c r="G27" s="4"/>
      <c r="H27" s="4"/>
    </row>
    <row r="28" spans="1:8" ht="18" customHeight="1">
      <c r="A28" s="5" t="s">
        <v>34</v>
      </c>
      <c r="B28" s="10">
        <f>开题答辩成绩!H28*1</f>
        <v>0</v>
      </c>
      <c r="C28" s="10">
        <f>指导教师平时指导成绩!C28*1</f>
        <v>0</v>
      </c>
      <c r="D28" s="10">
        <f>指导教师论文评价成绩!H28*1</f>
        <v>0</v>
      </c>
      <c r="E28" s="10">
        <f>验收答辩成绩!F28*1</f>
        <v>0</v>
      </c>
      <c r="F28" s="15">
        <f t="shared" si="0"/>
        <v>0</v>
      </c>
      <c r="G28" s="4"/>
      <c r="H28" s="4"/>
    </row>
    <row r="29" spans="1:8" ht="18" customHeight="1">
      <c r="A29" s="5" t="s">
        <v>35</v>
      </c>
      <c r="B29" s="10">
        <f>开题答辩成绩!H29*1</f>
        <v>0</v>
      </c>
      <c r="C29" s="10">
        <f>指导教师平时指导成绩!C29*1</f>
        <v>0</v>
      </c>
      <c r="D29" s="10">
        <f>指导教师论文评价成绩!H29*1</f>
        <v>0</v>
      </c>
      <c r="E29" s="10">
        <f>验收答辩成绩!F29*1</f>
        <v>0</v>
      </c>
      <c r="F29" s="15">
        <f t="shared" si="0"/>
        <v>0</v>
      </c>
      <c r="G29" s="4"/>
      <c r="H29" s="4"/>
    </row>
    <row r="30" spans="1:8" ht="18" customHeight="1">
      <c r="A30" s="5" t="s">
        <v>36</v>
      </c>
      <c r="B30" s="10">
        <f>开题答辩成绩!H30*1</f>
        <v>0</v>
      </c>
      <c r="C30" s="10">
        <f>指导教师平时指导成绩!C30*1</f>
        <v>0</v>
      </c>
      <c r="D30" s="10">
        <f>指导教师论文评价成绩!H30*1</f>
        <v>0</v>
      </c>
      <c r="E30" s="10">
        <f>验收答辩成绩!F30*1</f>
        <v>0</v>
      </c>
      <c r="F30" s="15">
        <f t="shared" si="0"/>
        <v>0</v>
      </c>
      <c r="G30" s="4"/>
      <c r="H30" s="4"/>
    </row>
    <row r="31" spans="1:8" ht="18" customHeight="1">
      <c r="A31" s="5" t="s">
        <v>193</v>
      </c>
      <c r="B31" s="10">
        <f>开题答辩成绩!H31*1</f>
        <v>0</v>
      </c>
      <c r="C31" s="10">
        <f>指导教师平时指导成绩!C31*1</f>
        <v>0</v>
      </c>
      <c r="D31" s="10">
        <f>指导教师论文评价成绩!H31*1</f>
        <v>0</v>
      </c>
      <c r="E31" s="10">
        <f>验收答辩成绩!F31*1</f>
        <v>0</v>
      </c>
      <c r="F31" s="15">
        <f t="shared" si="0"/>
        <v>0</v>
      </c>
      <c r="G31" s="4"/>
      <c r="H31" s="4"/>
    </row>
    <row r="32" spans="1:8" ht="18" customHeight="1">
      <c r="A32" s="5" t="s">
        <v>194</v>
      </c>
      <c r="B32" s="10">
        <f>开题答辩成绩!H32*1</f>
        <v>0</v>
      </c>
      <c r="C32" s="10">
        <f>指导教师平时指导成绩!C32*1</f>
        <v>0</v>
      </c>
      <c r="D32" s="10">
        <f>指导教师论文评价成绩!H32*1</f>
        <v>0</v>
      </c>
      <c r="E32" s="10">
        <f>验收答辩成绩!F32*1</f>
        <v>0</v>
      </c>
      <c r="F32" s="15">
        <f t="shared" si="0"/>
        <v>0</v>
      </c>
      <c r="G32" s="4"/>
      <c r="H32" s="4"/>
    </row>
    <row r="33" spans="1:8" ht="18" customHeight="1">
      <c r="A33" s="5" t="s">
        <v>195</v>
      </c>
      <c r="B33" s="10">
        <f>开题答辩成绩!H33*1</f>
        <v>0</v>
      </c>
      <c r="C33" s="10">
        <f>指导教师平时指导成绩!C33*1</f>
        <v>0</v>
      </c>
      <c r="D33" s="10">
        <f>指导教师论文评价成绩!H33*1</f>
        <v>0</v>
      </c>
      <c r="E33" s="10">
        <f>验收答辩成绩!F33*1</f>
        <v>0</v>
      </c>
      <c r="F33" s="15">
        <f t="shared" si="0"/>
        <v>0</v>
      </c>
      <c r="G33" s="4"/>
      <c r="H33" s="4"/>
    </row>
    <row r="35" spans="1:8">
      <c r="B35" s="107" t="s">
        <v>1505</v>
      </c>
      <c r="C35" s="107"/>
      <c r="D35" s="107"/>
      <c r="E35" s="107"/>
      <c r="F35" s="107"/>
    </row>
    <row r="36" spans="1:8" ht="82.5" customHeight="1">
      <c r="B36" s="107"/>
      <c r="C36" s="107"/>
      <c r="D36" s="107"/>
      <c r="E36" s="107"/>
      <c r="F36" s="107"/>
    </row>
  </sheetData>
  <mergeCells count="5">
    <mergeCell ref="F1:F2"/>
    <mergeCell ref="G1:G2"/>
    <mergeCell ref="A1:A2"/>
    <mergeCell ref="B35:F36"/>
    <mergeCell ref="H1:H2"/>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M20"/>
  <sheetViews>
    <sheetView topLeftCell="A10" workbookViewId="0">
      <selection activeCell="Q7" sqref="Q7"/>
    </sheetView>
  </sheetViews>
  <sheetFormatPr defaultRowHeight="14.25"/>
  <cols>
    <col min="1" max="1" width="15.875" style="23" customWidth="1"/>
    <col min="2" max="2" width="5.75" style="23" customWidth="1"/>
    <col min="3" max="3" width="8.375" style="23" customWidth="1"/>
    <col min="4" max="4" width="10" style="23" customWidth="1"/>
    <col min="5" max="5" width="10.25" style="23" customWidth="1"/>
    <col min="6" max="6" width="10.625" style="23" customWidth="1"/>
    <col min="7" max="7" width="10.75" style="23" customWidth="1"/>
    <col min="8" max="8" width="10.875" style="23" customWidth="1"/>
    <col min="9" max="9" width="10.625" style="23" customWidth="1"/>
    <col min="10" max="11" width="11" style="23" customWidth="1"/>
    <col min="12" max="12" width="10.375" style="23" customWidth="1"/>
    <col min="13" max="13" width="7.25" style="23" customWidth="1"/>
  </cols>
  <sheetData>
    <row r="1" spans="1:13" ht="33" customHeight="1">
      <c r="A1" s="127" t="s">
        <v>97</v>
      </c>
      <c r="B1" s="128"/>
      <c r="C1" s="128"/>
      <c r="D1" s="128"/>
      <c r="E1" s="128"/>
      <c r="F1" s="128"/>
      <c r="G1" s="128"/>
      <c r="H1" s="128"/>
      <c r="I1" s="128"/>
      <c r="J1" s="128"/>
      <c r="K1" s="128"/>
      <c r="L1" s="128"/>
      <c r="M1" s="129"/>
    </row>
    <row r="2" spans="1:13" ht="21.95" customHeight="1">
      <c r="A2" s="54" t="s">
        <v>86</v>
      </c>
      <c r="B2" s="115" t="s">
        <v>74</v>
      </c>
      <c r="C2" s="116"/>
      <c r="D2" s="54" t="s">
        <v>87</v>
      </c>
      <c r="E2" s="132" t="s">
        <v>98</v>
      </c>
      <c r="F2" s="133"/>
      <c r="G2" s="55" t="s">
        <v>96</v>
      </c>
      <c r="H2" s="65" t="s">
        <v>201</v>
      </c>
      <c r="I2" s="54" t="s">
        <v>75</v>
      </c>
      <c r="J2" s="26"/>
      <c r="K2" s="54" t="s">
        <v>84</v>
      </c>
      <c r="L2" s="144"/>
      <c r="M2" s="145"/>
    </row>
    <row r="3" spans="1:13" ht="21.95" customHeight="1">
      <c r="A3" s="66" t="s">
        <v>125</v>
      </c>
      <c r="B3" s="130"/>
      <c r="C3" s="131"/>
      <c r="D3" s="56" t="s">
        <v>88</v>
      </c>
      <c r="E3" s="117"/>
      <c r="F3" s="146"/>
      <c r="G3" s="146"/>
      <c r="H3" s="146"/>
      <c r="I3" s="146"/>
      <c r="J3" s="146"/>
      <c r="K3" s="146"/>
      <c r="L3" s="146"/>
      <c r="M3" s="118"/>
    </row>
    <row r="4" spans="1:13" ht="21.95" customHeight="1">
      <c r="A4" s="138" t="s">
        <v>89</v>
      </c>
      <c r="B4" s="139"/>
      <c r="C4" s="134" t="s">
        <v>90</v>
      </c>
      <c r="D4" s="115" t="s">
        <v>85</v>
      </c>
      <c r="E4" s="147"/>
      <c r="F4" s="147"/>
      <c r="G4" s="147"/>
      <c r="H4" s="147"/>
      <c r="I4" s="116"/>
      <c r="J4" s="121" t="s">
        <v>91</v>
      </c>
      <c r="K4" s="136"/>
      <c r="L4" s="122"/>
      <c r="M4" s="134" t="s">
        <v>92</v>
      </c>
    </row>
    <row r="5" spans="1:13" ht="46.5" customHeight="1">
      <c r="A5" s="140"/>
      <c r="B5" s="141"/>
      <c r="C5" s="135"/>
      <c r="D5" s="54" t="s">
        <v>76</v>
      </c>
      <c r="E5" s="54" t="s">
        <v>77</v>
      </c>
      <c r="F5" s="54" t="s">
        <v>78</v>
      </c>
      <c r="G5" s="115" t="s">
        <v>79</v>
      </c>
      <c r="H5" s="116"/>
      <c r="I5" s="54" t="s">
        <v>80</v>
      </c>
      <c r="J5" s="54" t="s">
        <v>81</v>
      </c>
      <c r="K5" s="54" t="s">
        <v>82</v>
      </c>
      <c r="L5" s="54" t="s">
        <v>83</v>
      </c>
      <c r="M5" s="137"/>
    </row>
    <row r="6" spans="1:13" ht="21.95" customHeight="1">
      <c r="A6" s="121" t="s">
        <v>93</v>
      </c>
      <c r="B6" s="122"/>
      <c r="C6" s="56">
        <v>100</v>
      </c>
      <c r="D6" s="54">
        <v>20</v>
      </c>
      <c r="E6" s="54">
        <v>20</v>
      </c>
      <c r="F6" s="54">
        <v>40</v>
      </c>
      <c r="G6" s="115">
        <v>10</v>
      </c>
      <c r="H6" s="116"/>
      <c r="I6" s="54">
        <v>10</v>
      </c>
      <c r="J6" s="54">
        <v>30</v>
      </c>
      <c r="K6" s="54">
        <v>40</v>
      </c>
      <c r="L6" s="54">
        <v>30</v>
      </c>
      <c r="M6" s="137"/>
    </row>
    <row r="7" spans="1:13" ht="21.95" customHeight="1">
      <c r="A7" s="121" t="s">
        <v>94</v>
      </c>
      <c r="B7" s="122"/>
      <c r="C7" s="27"/>
      <c r="D7" s="27"/>
      <c r="E7" s="27"/>
      <c r="F7" s="27"/>
      <c r="G7" s="117"/>
      <c r="H7" s="118"/>
      <c r="I7" s="27"/>
      <c r="J7" s="27"/>
      <c r="K7" s="27"/>
      <c r="L7" s="27"/>
      <c r="M7" s="137"/>
    </row>
    <row r="8" spans="1:13" ht="46.5" customHeight="1">
      <c r="A8" s="142" t="s">
        <v>95</v>
      </c>
      <c r="B8" s="143"/>
      <c r="C8" s="24">
        <f>C7/C6*100</f>
        <v>0</v>
      </c>
      <c r="D8" s="24">
        <f t="shared" ref="D8:L8" si="0">D7/D6*100</f>
        <v>0</v>
      </c>
      <c r="E8" s="24">
        <f t="shared" si="0"/>
        <v>0</v>
      </c>
      <c r="F8" s="24">
        <f t="shared" si="0"/>
        <v>0</v>
      </c>
      <c r="G8" s="119">
        <f>G7/G6*100</f>
        <v>0</v>
      </c>
      <c r="H8" s="120"/>
      <c r="I8" s="24">
        <f t="shared" si="0"/>
        <v>0</v>
      </c>
      <c r="J8" s="24">
        <f t="shared" si="0"/>
        <v>0</v>
      </c>
      <c r="K8" s="24">
        <f t="shared" si="0"/>
        <v>0</v>
      </c>
      <c r="L8" s="24">
        <f t="shared" si="0"/>
        <v>0</v>
      </c>
      <c r="M8" s="135"/>
    </row>
    <row r="9" spans="1:13" ht="21.95" customHeight="1">
      <c r="A9" s="123" t="s">
        <v>69</v>
      </c>
      <c r="B9" s="124"/>
      <c r="C9" s="56">
        <v>0.3</v>
      </c>
      <c r="D9" s="56"/>
      <c r="E9" s="56">
        <v>0.5</v>
      </c>
      <c r="F9" s="56">
        <v>0.2</v>
      </c>
      <c r="G9" s="121"/>
      <c r="H9" s="122"/>
      <c r="I9" s="56"/>
      <c r="J9" s="56"/>
      <c r="K9" s="56"/>
      <c r="L9" s="56"/>
      <c r="M9" s="25">
        <f>($C$8*C9+$D$8*D9+$E$8*E9+$F$8*F9+$G$8*G9+$H$8*H9+$I$8*I9+$J$8*J9+$K$8*K9+$L$8*L9)/100</f>
        <v>0</v>
      </c>
    </row>
    <row r="10" spans="1:13" ht="21.95" customHeight="1">
      <c r="A10" s="123" t="s">
        <v>117</v>
      </c>
      <c r="B10" s="124"/>
      <c r="C10" s="56"/>
      <c r="D10" s="56"/>
      <c r="E10" s="56"/>
      <c r="F10" s="56">
        <v>0.5</v>
      </c>
      <c r="G10" s="121"/>
      <c r="H10" s="122"/>
      <c r="I10" s="56">
        <v>0.2</v>
      </c>
      <c r="J10" s="56"/>
      <c r="K10" s="56">
        <v>0.3</v>
      </c>
      <c r="L10" s="56"/>
      <c r="M10" s="25">
        <f>($C$8*C10+$D$8*D10+$E$8*E10+$F$8*F10+$G$8*G10+$H$8*H10+$I$8*I10+$J$8*J10+$K$8*K10+$L$8*L10)/100</f>
        <v>0</v>
      </c>
    </row>
    <row r="11" spans="1:13" ht="21.95" customHeight="1">
      <c r="A11" s="123" t="s">
        <v>70</v>
      </c>
      <c r="B11" s="124"/>
      <c r="C11" s="56"/>
      <c r="D11" s="56"/>
      <c r="E11" s="56"/>
      <c r="F11" s="56">
        <v>0.2</v>
      </c>
      <c r="G11" s="121">
        <v>0.6</v>
      </c>
      <c r="H11" s="122"/>
      <c r="I11" s="56"/>
      <c r="J11" s="56"/>
      <c r="K11" s="56">
        <v>0.2</v>
      </c>
      <c r="L11" s="56"/>
      <c r="M11" s="25">
        <f t="shared" ref="M11:M17" si="1">($C$8*C11+$D$8*D11+$E$8*E11+$F$8*F11+$G$8*G11+$H$8*H11+$I$8*I11+$J$8*J11+$K$8*K11+$L$8*L11)/100</f>
        <v>0</v>
      </c>
    </row>
    <row r="12" spans="1:13" ht="21.95" customHeight="1">
      <c r="A12" s="123" t="s">
        <v>118</v>
      </c>
      <c r="B12" s="124"/>
      <c r="C12" s="56"/>
      <c r="D12" s="56"/>
      <c r="E12" s="56"/>
      <c r="F12" s="56">
        <v>0.4</v>
      </c>
      <c r="G12" s="121"/>
      <c r="H12" s="122"/>
      <c r="I12" s="56">
        <v>0.2</v>
      </c>
      <c r="J12" s="56"/>
      <c r="K12" s="56">
        <v>0.4</v>
      </c>
      <c r="L12" s="56"/>
      <c r="M12" s="25">
        <f t="shared" si="1"/>
        <v>0</v>
      </c>
    </row>
    <row r="13" spans="1:13" ht="21.95" customHeight="1">
      <c r="A13" s="123" t="s">
        <v>71</v>
      </c>
      <c r="B13" s="124"/>
      <c r="C13" s="56"/>
      <c r="D13" s="56"/>
      <c r="E13" s="56"/>
      <c r="F13" s="56">
        <v>0.3</v>
      </c>
      <c r="G13" s="121"/>
      <c r="H13" s="122"/>
      <c r="I13" s="56"/>
      <c r="J13" s="56">
        <v>0.3</v>
      </c>
      <c r="K13" s="56">
        <v>0.2</v>
      </c>
      <c r="L13" s="56">
        <v>0.2</v>
      </c>
      <c r="M13" s="25">
        <f t="shared" si="1"/>
        <v>0</v>
      </c>
    </row>
    <row r="14" spans="1:13" ht="21.95" customHeight="1">
      <c r="A14" s="125" t="s">
        <v>72</v>
      </c>
      <c r="B14" s="126"/>
      <c r="C14" s="56">
        <v>0.2</v>
      </c>
      <c r="D14" s="56">
        <v>0.2</v>
      </c>
      <c r="E14" s="56"/>
      <c r="F14" s="56"/>
      <c r="G14" s="121"/>
      <c r="H14" s="122"/>
      <c r="I14" s="56">
        <v>0.2</v>
      </c>
      <c r="J14" s="56">
        <v>0.2</v>
      </c>
      <c r="K14" s="56"/>
      <c r="L14" s="56">
        <v>0.2</v>
      </c>
      <c r="M14" s="25">
        <f t="shared" si="1"/>
        <v>0</v>
      </c>
    </row>
    <row r="15" spans="1:13" ht="21.95" customHeight="1">
      <c r="A15" s="125" t="s">
        <v>73</v>
      </c>
      <c r="B15" s="126"/>
      <c r="C15" s="56">
        <v>0.2</v>
      </c>
      <c r="D15" s="56"/>
      <c r="E15" s="56">
        <v>0.2</v>
      </c>
      <c r="F15" s="56"/>
      <c r="G15" s="121"/>
      <c r="H15" s="122"/>
      <c r="I15" s="56"/>
      <c r="J15" s="56">
        <v>0.3</v>
      </c>
      <c r="K15" s="56"/>
      <c r="L15" s="56">
        <v>0.3</v>
      </c>
      <c r="M15" s="25">
        <f t="shared" si="1"/>
        <v>0</v>
      </c>
    </row>
    <row r="16" spans="1:13" ht="21.95" customHeight="1">
      <c r="A16" s="125" t="s">
        <v>119</v>
      </c>
      <c r="B16" s="126"/>
      <c r="C16" s="56"/>
      <c r="D16" s="56"/>
      <c r="E16" s="56"/>
      <c r="F16" s="56">
        <v>0.5</v>
      </c>
      <c r="G16" s="121">
        <v>0.2</v>
      </c>
      <c r="H16" s="122"/>
      <c r="I16" s="56"/>
      <c r="J16" s="56"/>
      <c r="K16" s="56">
        <v>0.3</v>
      </c>
      <c r="L16" s="56"/>
      <c r="M16" s="25">
        <f t="shared" si="1"/>
        <v>0</v>
      </c>
    </row>
    <row r="17" spans="1:13" ht="21.95" customHeight="1">
      <c r="A17" s="125" t="s">
        <v>120</v>
      </c>
      <c r="B17" s="126"/>
      <c r="C17" s="56"/>
      <c r="D17" s="56">
        <v>0.2</v>
      </c>
      <c r="E17" s="56">
        <v>0.2</v>
      </c>
      <c r="F17" s="56">
        <v>0.2</v>
      </c>
      <c r="G17" s="121">
        <v>0.2</v>
      </c>
      <c r="H17" s="122"/>
      <c r="I17" s="56">
        <v>0.2</v>
      </c>
      <c r="J17" s="56"/>
      <c r="K17" s="56"/>
      <c r="L17" s="56"/>
      <c r="M17" s="25">
        <f t="shared" si="1"/>
        <v>0</v>
      </c>
    </row>
    <row r="18" spans="1:13" ht="155.1" customHeight="1">
      <c r="A18" s="114" t="s">
        <v>116</v>
      </c>
      <c r="B18" s="114"/>
      <c r="C18" s="114"/>
      <c r="D18" s="114"/>
      <c r="E18" s="114"/>
      <c r="F18" s="114"/>
      <c r="G18" s="114"/>
      <c r="H18" s="114"/>
      <c r="I18" s="114"/>
      <c r="J18" s="114"/>
      <c r="K18" s="114"/>
      <c r="L18" s="114"/>
      <c r="M18" s="114"/>
    </row>
    <row r="20" spans="1:13" ht="101.25" customHeight="1">
      <c r="A20" s="113" t="s">
        <v>147</v>
      </c>
      <c r="B20" s="113"/>
      <c r="C20" s="113"/>
      <c r="D20" s="113"/>
      <c r="E20" s="113"/>
      <c r="F20" s="113"/>
      <c r="G20" s="113"/>
      <c r="H20" s="113"/>
      <c r="I20" s="113"/>
      <c r="J20" s="113"/>
      <c r="K20" s="113"/>
      <c r="L20" s="113"/>
      <c r="M20" s="113"/>
    </row>
  </sheetData>
  <sheetProtection password="DB4D" sheet="1" objects="1" scenarios="1"/>
  <mergeCells count="38">
    <mergeCell ref="A1:M1"/>
    <mergeCell ref="B2:C2"/>
    <mergeCell ref="B3:C3"/>
    <mergeCell ref="E2:F2"/>
    <mergeCell ref="C4:C5"/>
    <mergeCell ref="J4:L4"/>
    <mergeCell ref="M4:M8"/>
    <mergeCell ref="A4:B5"/>
    <mergeCell ref="A6:B6"/>
    <mergeCell ref="A7:B7"/>
    <mergeCell ref="A8:B8"/>
    <mergeCell ref="L2:M2"/>
    <mergeCell ref="E3:M3"/>
    <mergeCell ref="D4:I4"/>
    <mergeCell ref="A16:B16"/>
    <mergeCell ref="A17:B17"/>
    <mergeCell ref="G10:H10"/>
    <mergeCell ref="G12:H12"/>
    <mergeCell ref="G16:H16"/>
    <mergeCell ref="G17:H17"/>
    <mergeCell ref="A10:B10"/>
    <mergeCell ref="A12:B12"/>
    <mergeCell ref="A20:M20"/>
    <mergeCell ref="A18:M18"/>
    <mergeCell ref="G5:H5"/>
    <mergeCell ref="G6:H6"/>
    <mergeCell ref="G7:H7"/>
    <mergeCell ref="G8:H8"/>
    <mergeCell ref="G9:H9"/>
    <mergeCell ref="G11:H11"/>
    <mergeCell ref="G13:H13"/>
    <mergeCell ref="G14:H14"/>
    <mergeCell ref="G15:H15"/>
    <mergeCell ref="A9:B9"/>
    <mergeCell ref="A11:B11"/>
    <mergeCell ref="A13:B13"/>
    <mergeCell ref="A14:B14"/>
    <mergeCell ref="A15:B15"/>
  </mergeCells>
  <phoneticPr fontId="1" type="noConversion"/>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M20"/>
  <sheetViews>
    <sheetView topLeftCell="A8" workbookViewId="0">
      <selection activeCell="P27" sqref="P27"/>
    </sheetView>
  </sheetViews>
  <sheetFormatPr defaultColWidth="9" defaultRowHeight="14.25"/>
  <cols>
    <col min="1" max="1" width="12.875" style="57" customWidth="1"/>
    <col min="2" max="2" width="9.75" style="57" customWidth="1"/>
    <col min="3" max="3" width="8.375" style="57" customWidth="1"/>
    <col min="4" max="4" width="10" style="57" customWidth="1"/>
    <col min="5" max="5" width="10.25" style="57" customWidth="1"/>
    <col min="6" max="6" width="10.625" style="57" customWidth="1"/>
    <col min="7" max="7" width="10.75" style="57" customWidth="1"/>
    <col min="8" max="8" width="10.875" style="57" customWidth="1"/>
    <col min="9" max="9" width="10.625" style="57" customWidth="1"/>
    <col min="10" max="11" width="11" style="57" customWidth="1"/>
    <col min="12" max="12" width="10.375" style="57" customWidth="1"/>
    <col min="13" max="13" width="7.25" style="57" customWidth="1"/>
  </cols>
  <sheetData>
    <row r="1" spans="1:13" ht="33" customHeight="1">
      <c r="A1" s="127" t="s">
        <v>121</v>
      </c>
      <c r="B1" s="128"/>
      <c r="C1" s="128"/>
      <c r="D1" s="128"/>
      <c r="E1" s="128"/>
      <c r="F1" s="128"/>
      <c r="G1" s="128"/>
      <c r="H1" s="128"/>
      <c r="I1" s="128"/>
      <c r="J1" s="128"/>
      <c r="K1" s="128"/>
      <c r="L1" s="128"/>
      <c r="M1" s="129"/>
    </row>
    <row r="2" spans="1:13" ht="21.95" customHeight="1">
      <c r="A2" s="51" t="s">
        <v>122</v>
      </c>
      <c r="B2" s="153" t="s">
        <v>74</v>
      </c>
      <c r="C2" s="153"/>
      <c r="D2" s="51" t="s">
        <v>123</v>
      </c>
      <c r="E2" s="154" t="s">
        <v>57</v>
      </c>
      <c r="F2" s="153"/>
      <c r="G2" s="52" t="s">
        <v>124</v>
      </c>
      <c r="H2" s="65" t="s">
        <v>200</v>
      </c>
      <c r="I2" s="51" t="s">
        <v>75</v>
      </c>
      <c r="J2" s="26"/>
      <c r="K2" s="51" t="s">
        <v>84</v>
      </c>
      <c r="L2" s="144"/>
      <c r="M2" s="145"/>
    </row>
    <row r="3" spans="1:13" ht="21.95" customHeight="1">
      <c r="A3" s="53" t="s">
        <v>125</v>
      </c>
      <c r="B3" s="130"/>
      <c r="C3" s="131"/>
      <c r="D3" s="53" t="s">
        <v>126</v>
      </c>
      <c r="E3" s="117"/>
      <c r="F3" s="146"/>
      <c r="G3" s="146"/>
      <c r="H3" s="146"/>
      <c r="I3" s="146"/>
      <c r="J3" s="146"/>
      <c r="K3" s="146"/>
      <c r="L3" s="146"/>
      <c r="M3" s="118"/>
    </row>
    <row r="4" spans="1:13" ht="21.95" customHeight="1">
      <c r="A4" s="155" t="s">
        <v>127</v>
      </c>
      <c r="B4" s="155"/>
      <c r="C4" s="153" t="s">
        <v>128</v>
      </c>
      <c r="D4" s="115" t="s">
        <v>129</v>
      </c>
      <c r="E4" s="147"/>
      <c r="F4" s="147"/>
      <c r="G4" s="147"/>
      <c r="H4" s="147"/>
      <c r="I4" s="116"/>
      <c r="J4" s="155" t="s">
        <v>130</v>
      </c>
      <c r="K4" s="155"/>
      <c r="L4" s="155"/>
      <c r="M4" s="153" t="s">
        <v>131</v>
      </c>
    </row>
    <row r="5" spans="1:13" ht="46.5" customHeight="1">
      <c r="A5" s="155"/>
      <c r="B5" s="155"/>
      <c r="C5" s="153"/>
      <c r="D5" s="51" t="s">
        <v>76</v>
      </c>
      <c r="E5" s="51" t="s">
        <v>132</v>
      </c>
      <c r="F5" s="51" t="s">
        <v>78</v>
      </c>
      <c r="G5" s="115" t="s">
        <v>133</v>
      </c>
      <c r="H5" s="116"/>
      <c r="I5" s="51" t="s">
        <v>80</v>
      </c>
      <c r="J5" s="51" t="s">
        <v>81</v>
      </c>
      <c r="K5" s="51" t="s">
        <v>82</v>
      </c>
      <c r="L5" s="51" t="s">
        <v>83</v>
      </c>
      <c r="M5" s="153"/>
    </row>
    <row r="6" spans="1:13" ht="21.95" customHeight="1">
      <c r="A6" s="155" t="s">
        <v>134</v>
      </c>
      <c r="B6" s="155"/>
      <c r="C6" s="53">
        <v>100</v>
      </c>
      <c r="D6" s="51">
        <v>20</v>
      </c>
      <c r="E6" s="51">
        <v>20</v>
      </c>
      <c r="F6" s="51">
        <v>40</v>
      </c>
      <c r="G6" s="115">
        <v>10</v>
      </c>
      <c r="H6" s="116"/>
      <c r="I6" s="51">
        <v>10</v>
      </c>
      <c r="J6" s="51">
        <v>30</v>
      </c>
      <c r="K6" s="51">
        <v>40</v>
      </c>
      <c r="L6" s="51">
        <v>30</v>
      </c>
      <c r="M6" s="153"/>
    </row>
    <row r="7" spans="1:13" ht="21.95" customHeight="1">
      <c r="A7" s="155" t="s">
        <v>135</v>
      </c>
      <c r="B7" s="155"/>
      <c r="C7" s="27"/>
      <c r="D7" s="27"/>
      <c r="E7" s="27"/>
      <c r="F7" s="27"/>
      <c r="G7" s="117"/>
      <c r="H7" s="118"/>
      <c r="I7" s="27"/>
      <c r="J7" s="27"/>
      <c r="K7" s="27"/>
      <c r="L7" s="27"/>
      <c r="M7" s="153"/>
    </row>
    <row r="8" spans="1:13" ht="49.5" customHeight="1">
      <c r="A8" s="142" t="s">
        <v>136</v>
      </c>
      <c r="B8" s="143"/>
      <c r="C8" s="24">
        <f>C7/C6*100</f>
        <v>0</v>
      </c>
      <c r="D8" s="24">
        <f t="shared" ref="D8:L8" si="0">D7/D6*100</f>
        <v>0</v>
      </c>
      <c r="E8" s="24">
        <f t="shared" si="0"/>
        <v>0</v>
      </c>
      <c r="F8" s="24">
        <f t="shared" si="0"/>
        <v>0</v>
      </c>
      <c r="G8" s="119">
        <f t="shared" si="0"/>
        <v>0</v>
      </c>
      <c r="H8" s="120"/>
      <c r="I8" s="24">
        <f t="shared" si="0"/>
        <v>0</v>
      </c>
      <c r="J8" s="24">
        <f t="shared" si="0"/>
        <v>0</v>
      </c>
      <c r="K8" s="24">
        <f t="shared" si="0"/>
        <v>0</v>
      </c>
      <c r="L8" s="24">
        <f t="shared" si="0"/>
        <v>0</v>
      </c>
      <c r="M8" s="153"/>
    </row>
    <row r="9" spans="1:13" ht="21.95" customHeight="1">
      <c r="A9" s="150" t="s">
        <v>137</v>
      </c>
      <c r="B9" s="150"/>
      <c r="C9" s="53">
        <v>0.3</v>
      </c>
      <c r="D9" s="53"/>
      <c r="E9" s="53">
        <v>0.5</v>
      </c>
      <c r="F9" s="53">
        <v>0.2</v>
      </c>
      <c r="G9" s="121"/>
      <c r="H9" s="122"/>
      <c r="I9" s="53"/>
      <c r="J9" s="53"/>
      <c r="K9" s="53"/>
      <c r="L9" s="53"/>
      <c r="M9" s="25">
        <f>(C8*C9+E8*E9+F8*F9)/100</f>
        <v>0</v>
      </c>
    </row>
    <row r="10" spans="1:13" ht="21.95" customHeight="1">
      <c r="A10" s="123" t="s">
        <v>138</v>
      </c>
      <c r="B10" s="124"/>
      <c r="C10" s="53"/>
      <c r="D10" s="53"/>
      <c r="E10" s="53"/>
      <c r="F10" s="53">
        <v>0.2</v>
      </c>
      <c r="G10" s="121"/>
      <c r="H10" s="122"/>
      <c r="I10" s="53">
        <v>0.4</v>
      </c>
      <c r="J10" s="53">
        <v>0.2</v>
      </c>
      <c r="K10" s="53"/>
      <c r="L10" s="53">
        <v>0.2</v>
      </c>
      <c r="M10" s="25">
        <f>(F10*F8+I10*I8+J10*J8+L10*L8)/100</f>
        <v>0</v>
      </c>
    </row>
    <row r="11" spans="1:13" ht="21.95" customHeight="1">
      <c r="A11" s="150" t="s">
        <v>139</v>
      </c>
      <c r="B11" s="150"/>
      <c r="C11" s="53">
        <v>0.2</v>
      </c>
      <c r="D11" s="53"/>
      <c r="E11" s="53"/>
      <c r="F11" s="53">
        <v>0.3</v>
      </c>
      <c r="G11" s="121"/>
      <c r="H11" s="122"/>
      <c r="I11" s="53"/>
      <c r="J11" s="53">
        <v>0.3</v>
      </c>
      <c r="K11" s="53">
        <v>0.2</v>
      </c>
      <c r="L11" s="53"/>
      <c r="M11" s="25">
        <f>(C11*C8+F11*F8+J11*J8+K11*K8)/100</f>
        <v>0</v>
      </c>
    </row>
    <row r="12" spans="1:13" ht="21.95" customHeight="1">
      <c r="A12" s="151" t="s">
        <v>140</v>
      </c>
      <c r="B12" s="151"/>
      <c r="C12" s="28"/>
      <c r="D12" s="28"/>
      <c r="E12" s="28"/>
      <c r="F12" s="28">
        <v>0.3</v>
      </c>
      <c r="G12" s="121"/>
      <c r="H12" s="122"/>
      <c r="I12" s="53"/>
      <c r="J12" s="53">
        <v>0.3</v>
      </c>
      <c r="K12" s="53">
        <v>0.2</v>
      </c>
      <c r="L12" s="53">
        <v>0.2</v>
      </c>
      <c r="M12" s="25">
        <f>(F8*F12+J8*J12+K8*K12+L8*L12)/100</f>
        <v>0</v>
      </c>
    </row>
    <row r="13" spans="1:13" ht="21.95" customHeight="1">
      <c r="A13" s="123" t="s">
        <v>141</v>
      </c>
      <c r="B13" s="124"/>
      <c r="C13" s="53">
        <v>0.2</v>
      </c>
      <c r="D13" s="53"/>
      <c r="E13" s="53"/>
      <c r="F13" s="53"/>
      <c r="G13" s="121">
        <v>0.5</v>
      </c>
      <c r="H13" s="122"/>
      <c r="I13" s="53">
        <v>0.3</v>
      </c>
      <c r="J13" s="53"/>
      <c r="K13" s="53"/>
      <c r="L13" s="53"/>
      <c r="M13" s="25">
        <f>(C13*C8+G13*G8+I13*I8)/100</f>
        <v>0</v>
      </c>
    </row>
    <row r="14" spans="1:13" ht="21.95" customHeight="1">
      <c r="A14" s="149" t="s">
        <v>142</v>
      </c>
      <c r="B14" s="149"/>
      <c r="C14" s="53">
        <v>0.2</v>
      </c>
      <c r="D14" s="53"/>
      <c r="E14" s="53"/>
      <c r="F14" s="53"/>
      <c r="G14" s="121"/>
      <c r="H14" s="122"/>
      <c r="I14" s="53">
        <v>0.3</v>
      </c>
      <c r="J14" s="53">
        <v>0.2</v>
      </c>
      <c r="K14" s="53"/>
      <c r="L14" s="53">
        <v>0.3</v>
      </c>
      <c r="M14" s="25">
        <f>(C8*C14+I8*I14+J8*J14+L8*L14)/100</f>
        <v>0</v>
      </c>
    </row>
    <row r="15" spans="1:13" ht="21.95" customHeight="1">
      <c r="A15" s="149" t="s">
        <v>143</v>
      </c>
      <c r="B15" s="149"/>
      <c r="C15" s="53">
        <v>0.3</v>
      </c>
      <c r="D15" s="53"/>
      <c r="E15" s="53"/>
      <c r="F15" s="53"/>
      <c r="G15" s="121"/>
      <c r="H15" s="122"/>
      <c r="I15" s="53"/>
      <c r="J15" s="53">
        <v>0.4</v>
      </c>
      <c r="K15" s="53"/>
      <c r="L15" s="53">
        <v>0.3</v>
      </c>
      <c r="M15" s="25">
        <f>(C8*C15+J8*J15+L8*L15)/100</f>
        <v>0</v>
      </c>
    </row>
    <row r="16" spans="1:13" ht="21.95" customHeight="1">
      <c r="A16" s="125" t="s">
        <v>144</v>
      </c>
      <c r="B16" s="126"/>
      <c r="C16" s="53">
        <v>0.2</v>
      </c>
      <c r="D16" s="53"/>
      <c r="F16" s="53">
        <v>0.3</v>
      </c>
      <c r="G16" s="121">
        <v>0.5</v>
      </c>
      <c r="H16" s="122"/>
      <c r="I16" s="53"/>
      <c r="J16" s="53"/>
      <c r="K16" s="53"/>
      <c r="L16" s="53"/>
      <c r="M16" s="25">
        <f>(C16*C8+F16*F8+G16*G8)/100</f>
        <v>0</v>
      </c>
    </row>
    <row r="17" spans="1:13" ht="21.95" customHeight="1">
      <c r="A17" s="149" t="s">
        <v>145</v>
      </c>
      <c r="B17" s="149"/>
      <c r="C17" s="53">
        <v>0.2</v>
      </c>
      <c r="D17" s="53">
        <v>0.2</v>
      </c>
      <c r="E17" s="53">
        <v>0.3</v>
      </c>
      <c r="F17" s="53">
        <v>0.3</v>
      </c>
      <c r="G17" s="121"/>
      <c r="H17" s="122"/>
      <c r="I17" s="53"/>
      <c r="J17" s="53"/>
      <c r="K17" s="53"/>
      <c r="L17" s="53"/>
      <c r="M17" s="25">
        <f>(C8*C17+D8*D17+E8*E17+F17*F8)/100</f>
        <v>0</v>
      </c>
    </row>
    <row r="18" spans="1:13" ht="152.25" customHeight="1">
      <c r="A18" s="114" t="s">
        <v>146</v>
      </c>
      <c r="B18" s="148"/>
      <c r="C18" s="148"/>
      <c r="D18" s="148"/>
      <c r="E18" s="148"/>
      <c r="F18" s="148"/>
      <c r="G18" s="148"/>
      <c r="H18" s="148"/>
      <c r="I18" s="148"/>
      <c r="J18" s="148"/>
      <c r="K18" s="148"/>
      <c r="L18" s="148"/>
      <c r="M18" s="148"/>
    </row>
    <row r="20" spans="1:13" ht="117" customHeight="1">
      <c r="A20" s="152" t="s">
        <v>148</v>
      </c>
      <c r="B20" s="152"/>
      <c r="C20" s="152"/>
      <c r="D20" s="152"/>
      <c r="E20" s="152"/>
      <c r="F20" s="152"/>
      <c r="G20" s="152"/>
      <c r="H20" s="152"/>
      <c r="I20" s="152"/>
      <c r="J20" s="152"/>
      <c r="K20" s="152"/>
      <c r="L20" s="152"/>
      <c r="M20" s="152"/>
    </row>
  </sheetData>
  <sheetProtection password="DB4D" sheet="1" objects="1" scenarios="1"/>
  <mergeCells count="38">
    <mergeCell ref="A20:M20"/>
    <mergeCell ref="A1:M1"/>
    <mergeCell ref="B2:C2"/>
    <mergeCell ref="E2:F2"/>
    <mergeCell ref="L2:M2"/>
    <mergeCell ref="B3:C3"/>
    <mergeCell ref="E3:M3"/>
    <mergeCell ref="A4:B5"/>
    <mergeCell ref="C4:C5"/>
    <mergeCell ref="D4:I4"/>
    <mergeCell ref="J4:L4"/>
    <mergeCell ref="M4:M8"/>
    <mergeCell ref="G5:H5"/>
    <mergeCell ref="A6:B6"/>
    <mergeCell ref="G6:H6"/>
    <mergeCell ref="A7:B7"/>
    <mergeCell ref="G7:H7"/>
    <mergeCell ref="A8:B8"/>
    <mergeCell ref="G8:H8"/>
    <mergeCell ref="A9:B9"/>
    <mergeCell ref="G9:H9"/>
    <mergeCell ref="A10:B10"/>
    <mergeCell ref="G10:H10"/>
    <mergeCell ref="A11:B11"/>
    <mergeCell ref="G11:H11"/>
    <mergeCell ref="A12:B12"/>
    <mergeCell ref="G12:H12"/>
    <mergeCell ref="A18:M18"/>
    <mergeCell ref="A13:B13"/>
    <mergeCell ref="G13:H13"/>
    <mergeCell ref="A17:B17"/>
    <mergeCell ref="G17:H17"/>
    <mergeCell ref="A14:B14"/>
    <mergeCell ref="G14:H14"/>
    <mergeCell ref="A15:B15"/>
    <mergeCell ref="G15:H15"/>
    <mergeCell ref="A16:B16"/>
    <mergeCell ref="G16:H16"/>
  </mergeCells>
  <phoneticPr fontId="1" type="noConversion"/>
  <pageMargins left="0.70866141732283472" right="0.70866141732283472" top="0.39370078740157483"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2</vt:i4>
      </vt:variant>
    </vt:vector>
  </HeadingPairs>
  <TitlesOfParts>
    <vt:vector size="10" baseType="lpstr">
      <vt:lpstr>学生答辩名单</vt:lpstr>
      <vt:lpstr>开题答辩成绩</vt:lpstr>
      <vt:lpstr>指导教师平时指导成绩</vt:lpstr>
      <vt:lpstr>指导教师论文评价成绩</vt:lpstr>
      <vt:lpstr>验收答辩成绩</vt:lpstr>
      <vt:lpstr>总评成绩</vt:lpstr>
      <vt:lpstr>计科专业毕业要求达成度</vt:lpstr>
      <vt:lpstr>软件工程毕业要求达成度</vt:lpstr>
      <vt:lpstr>计科专业毕业要求达成度!Print_Area</vt:lpstr>
      <vt:lpstr>软件工程毕业要求达成度!Print_Area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Micorosoft</cp:lastModifiedBy>
  <cp:lastPrinted>2022-05-07T02:29:43Z</cp:lastPrinted>
  <dcterms:created xsi:type="dcterms:W3CDTF">2018-12-10T04:48:17Z</dcterms:created>
  <dcterms:modified xsi:type="dcterms:W3CDTF">2022-05-20T05:59:34Z</dcterms:modified>
</cp:coreProperties>
</file>